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КАЗНА\Паспорта\"/>
    </mc:Choice>
  </mc:AlternateContent>
  <xr:revisionPtr revIDLastSave="0" documentId="13_ncr:1_{0E0E3421-F7A7-4079-ADB8-FAD04E394A1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0160" sheetId="1" r:id="rId1"/>
  </sheets>
  <definedNames>
    <definedName name="_xlnm.Print_Area" localSheetId="0">КПК3710160!$A$1:$BQ$75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9" i="1" l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<sst xmlns="http://schemas.openxmlformats.org/spreadsheetml/2006/main" count="230" uniqueCount="114">
  <si>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</si>
  <si>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</si>
  <si>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</si>
  <si>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</si>
  <si>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</si>
  <si>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</si>
  <si>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</si>
  <si>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</si>
  <si>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</si>
  <si>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</si>
  <si>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</si>
  <si>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</si>
  <si>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</si>
  <si>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</si>
  <si>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</si>
  <si>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</si>
  <si>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</si>
  <si>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</si>
  <si>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</si>
  <si>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</si>
  <si>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</si>
  <si>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</si>
  <si>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</si>
  <si>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</si>
  <si>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</si>
  <si>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</si>
  <si>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</si>
  <si>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</si>
  <si>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</si>
  <si>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</si>
  <si>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</si>
  <si>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</si>
  <si>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</si>
  <si>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</si>
  <si>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</si>
  <si>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</si>
  <si>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</si>
  <si>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</si>
  <si>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</si>
  <si>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</si>
  <si>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</si>
  <si>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</si>
  <si>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</si>
  <si>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</si>
  <si>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</si>
  <si>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</si>
  <si>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</si>
  <si>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</si>
  <si>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</si>
  <si>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</si>
  <si>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</si>
  <si>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</si>
  <si>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</si>
  <si>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</si>
  <si>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</si>
  <si>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</si>
  <si>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</si>
  <si>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</si>
  <si>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</si>
  <si>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</si>
  <si>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</si>
  <si>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</si>
  <si>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3774300 гривень, у тому числі загального фонду – 3774300 гривень та спеціального фонду – 0 гривень</t>
  </si>
  <si>
    <t>Обсяг  бюджетних  призначень/бюджетних  асигнувань  – 3814300 гривень, у тому числі загального фонду – 3774300 гривень та спеціального фонду – 40000 гривень</t>
  </si>
  <si>
    <t>- Бюджетний кодекс України (зі змінами), Конституція України;_x000D__x000D_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рік",_x000D__x000D_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управління";_x000D__x000D_
- Наказ МФУ від 17.07.2015 № 648 "Про затвердження типових форм бюджетних запитів для формування місцевих бюджетів" (зі змінами);_x000D__x000D_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- Закон України "Про Національну програму інформатизації",_x000D__x000D_
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842, _x000D__x000D_
- Рішення 50 сесії міської ради VIII скликання від 24.12.2024 № 1421  "Про бюджет Новгород-Сіверської міської територіальної громади на 2025 рік (код бюджету 2553900000)".</t>
  </si>
  <si>
    <t>`- Бюджетний кодекс України (зі змінами), Конституція України;_x000D__x000D_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2025 рік",_x000D__x000D_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управління";_x000D__x000D_
- Наказ МФУ від 17.07.2015 № 648 "Про затвердження типових форм бюджетних запитів для формування місцевих бюджетів" (зі змінами);_x000D__x000D_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змінами);_x000D__x000D_
- Закон України "Про Національну програму інформатизації";                                      - Постанова Кабінету Міністрів України від 02.02.2024 № 119 «Деякі питання Національної програми інформатизації»;                                                                      - Наказ Міністерства цифрової трансформації України від 29.03.2023 № 34 «Про затвердження Методики визначення належності бюджетних програм, завдань, проєктів, робіт до сфери інформатизації»;_x000D__x000D_
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842, _x000D__x000D_
- Рішення 50 сесії міської ради VIII скликання від 24.12.2024 № 1421  "Про бюджет Новгород-Сіверської міської територіальної громади на 2025 рік (код бюджету 2553900000)"  (зі змінами, внесеними рішенням 60-ої сесії міської ради VIII скликання від 21.10.2025 р. № 1751).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</si>
  <si>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</si>
  <si>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</si>
  <si>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</si>
  <si>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кількість штатних одиниць   - в т.ч. посадових осіб місцевого самоврядування</t>
  </si>
  <si>
    <t>осіб</t>
  </si>
  <si>
    <t>кількість фактично зайнятих посад   - в тому числі дівчат/жінок</t>
  </si>
  <si>
    <t>кількість штатних одиниць(в т.ч. посадових осіб місцевого самоврядування)</t>
  </si>
  <si>
    <t>кількість фактично зайнятих посад(в тому числі дівчат/жінок)</t>
  </si>
  <si>
    <t>Витрати на матеріально - технічне забезпечення (предмети, матеріали, обладнання та інвентар)</t>
  </si>
  <si>
    <t>грн.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</si>
  <si>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</si>
  <si>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</si>
  <si>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</si>
  <si>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</si>
  <si>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</si>
  <si>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</si>
  <si>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</si>
  <si>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</si>
  <si>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</si>
  <si>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</si>
  <si>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</si>
  <si>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</si>
  <si>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</si>
  <si>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</si>
  <si>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</si>
  <si>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</si>
  <si>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</si>
  <si>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</si>
  <si>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</si>
  <si>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</si>
  <si>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</si>
  <si>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</si>
  <si>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</si>
  <si>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</si>
  <si>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</si>
  <si>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</si>
  <si>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</si>
  <si>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Фінансове управління Новгород-Сіверської міської ради</t>
  </si>
  <si>
    <t>3710000</t>
  </si>
  <si>
    <t>0160</t>
  </si>
  <si>
    <t>0111</t>
  </si>
  <si>
    <t>39560993</t>
  </si>
  <si>
    <t>2553900000</t>
  </si>
  <si>
    <t xml:space="preserve">Порівняні версія паспорту 4 від 2025-04-07  та версія 5 від 2025-11-14 </t>
  </si>
  <si>
    <t>місцевого бюджету на 2025  рік</t>
  </si>
  <si>
    <t>Збільшення видатків спеціального фонду для придбання комп'ютерної техніки</t>
  </si>
  <si>
    <t>Наталя МАРУС</t>
  </si>
  <si>
    <t>Начальник відділу бухгалтерського обліку та звітності - головний бухгалтер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</si>
</sst>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  <numFmt numFmtId="168" formatCode="#,##0_ ;\-#,##0\ 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19" fillId="0" borderId="0" xfId="0" applyFont="1"/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8" fontId="12" fillId="0" borderId="3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4" fillId="0" borderId="0" xfId="0" quotePrefix="1" applyFont="1" applyAlignment="1">
      <alignment horizontal="left" wrapText="1"/>
    </xf>
  </cellXfs>
  <cellStyles count="1">
    <cellStyle name="Звичайний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75"/>
  <sheetViews>
    <sheetView tabSelected="1" view="pageBreakPreview" topLeftCell="A4" zoomScale="60" zoomScaleNormal="100" workbookViewId="0">
      <selection activeCell="AI51" sqref="AI51:AT51"/>
    </sheetView>
  </sheetViews>
  <sheetFormatPr defaultColWidth="9.140625" defaultRowHeight="12.75" x14ac:dyDescent="0.2"/>
  <cols>
    <col min="1" max="1" width="3.28515625" style="1" customWidth="1"/>
    <col min="2" max="2" width="3.42578125" style="1" customWidth="1"/>
    <col min="3" max="35" width="2.85546875" style="1" customWidth="1"/>
    <col min="36" max="36" width="4.42578125" style="1" customWidth="1"/>
    <col min="37" max="37" width="2.85546875" style="1" customWidth="1"/>
    <col min="38" max="38" width="3.7109375" style="1" customWidth="1"/>
    <col min="39" max="39" width="2.85546875" style="1" customWidth="1"/>
    <col min="40" max="40" width="4.5703125" style="1" customWidth="1"/>
    <col min="41" max="41" width="2.85546875" style="1" customWidth="1"/>
    <col min="42" max="42" width="4.28515625" style="1" customWidth="1"/>
    <col min="43" max="45" width="2.85546875" style="1" customWidth="1"/>
    <col min="46" max="46" width="4.28515625" style="1" customWidth="1"/>
    <col min="47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69" ht="15.75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69" ht="15.75" customHeight="1" x14ac:dyDescent="0.2">
      <c r="A3" s="74" t="s">
        <v>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69" ht="15.75" customHeight="1" x14ac:dyDescent="0.2">
      <c r="A4" s="74" t="s">
        <v>110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69" ht="22.5" customHeight="1" x14ac:dyDescent="0.2">
      <c r="A5" s="88" t="s">
        <v>109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9"/>
      <c r="BN5" s="89"/>
      <c r="BO5" s="89"/>
      <c r="BP5" s="89"/>
      <c r="BQ5" s="89"/>
    </row>
    <row r="6" spans="1:69" ht="18" customHeight="1" x14ac:dyDescent="0.2">
      <c r="A6" s="9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10"/>
      <c r="N6" s="65" t="s">
        <v>103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11"/>
      <c r="AU6" s="63" t="s">
        <v>107</v>
      </c>
      <c r="AV6" s="64"/>
      <c r="AW6" s="64"/>
      <c r="AX6" s="64"/>
      <c r="AY6" s="64"/>
      <c r="AZ6" s="64"/>
      <c r="BA6" s="64"/>
      <c r="BB6" s="64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9" ht="21.75" customHeight="1" x14ac:dyDescent="0.2">
      <c r="A7" s="12"/>
      <c r="B7" s="62" t="s">
        <v>11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12"/>
      <c r="N7" s="67" t="s">
        <v>12</v>
      </c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12"/>
      <c r="AU7" s="62" t="s">
        <v>13</v>
      </c>
      <c r="AV7" s="62"/>
      <c r="AW7" s="62"/>
      <c r="AX7" s="62"/>
      <c r="AY7" s="62"/>
      <c r="AZ7" s="62"/>
      <c r="BA7" s="62"/>
      <c r="BB7" s="62"/>
      <c r="BC7" s="12"/>
      <c r="BD7" s="12"/>
      <c r="BE7" s="12"/>
      <c r="BF7" s="12"/>
      <c r="BG7" s="12"/>
      <c r="BH7" s="12"/>
      <c r="BI7" s="12"/>
      <c r="BJ7" s="12"/>
      <c r="BK7" s="12"/>
      <c r="BL7" s="12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"/>
      <c r="BF8" s="13"/>
      <c r="BG8" s="13"/>
      <c r="BH8" s="13"/>
      <c r="BI8" s="13"/>
      <c r="BJ8" s="13"/>
      <c r="BK8" s="13"/>
      <c r="BL8" s="13"/>
    </row>
    <row r="9" spans="1:69" ht="12.75" customHeight="1" x14ac:dyDescent="0.2">
      <c r="A9" s="11" t="s">
        <v>9</v>
      </c>
      <c r="B9" s="63" t="s">
        <v>104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10"/>
      <c r="N9" s="65" t="s">
        <v>103</v>
      </c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11"/>
      <c r="AU9" s="63" t="s">
        <v>107</v>
      </c>
      <c r="AV9" s="64"/>
      <c r="AW9" s="64"/>
      <c r="AX9" s="64"/>
      <c r="AY9" s="64"/>
      <c r="AZ9" s="64"/>
      <c r="BA9" s="64"/>
      <c r="BB9" s="64"/>
      <c r="BC9" s="14"/>
      <c r="BD9" s="14"/>
      <c r="BE9" s="14"/>
      <c r="BF9" s="14"/>
      <c r="BG9" s="14"/>
      <c r="BH9" s="14"/>
      <c r="BI9" s="14"/>
      <c r="BJ9" s="14"/>
      <c r="BK9" s="14"/>
      <c r="BL9" s="15"/>
    </row>
    <row r="10" spans="1:69" ht="23.25" customHeight="1" x14ac:dyDescent="0.2">
      <c r="A10" s="12"/>
      <c r="B10" s="62" t="s">
        <v>11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12"/>
      <c r="N10" s="67" t="s">
        <v>14</v>
      </c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12"/>
      <c r="AU10" s="62" t="s">
        <v>13</v>
      </c>
      <c r="AV10" s="62"/>
      <c r="AW10" s="62"/>
      <c r="AX10" s="62"/>
      <c r="AY10" s="62"/>
      <c r="AZ10" s="62"/>
      <c r="BA10" s="62"/>
      <c r="BB10" s="62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9" t="s">
        <v>10</v>
      </c>
      <c r="B12" s="63" t="s">
        <v>101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/>
      <c r="N12" s="63" t="s">
        <v>105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14"/>
      <c r="AA12" s="63" t="s">
        <v>106</v>
      </c>
      <c r="AB12" s="64"/>
      <c r="AC12" s="64"/>
      <c r="AD12" s="64"/>
      <c r="AE12" s="64"/>
      <c r="AF12" s="64"/>
      <c r="AG12" s="64"/>
      <c r="AH12" s="64"/>
      <c r="AI12" s="64"/>
      <c r="AJ12" s="14"/>
      <c r="AK12" s="95" t="s">
        <v>102</v>
      </c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14"/>
      <c r="BE12" s="63" t="s">
        <v>108</v>
      </c>
      <c r="BF12" s="64"/>
      <c r="BG12" s="64"/>
      <c r="BH12" s="64"/>
      <c r="BI12" s="64"/>
      <c r="BJ12" s="64"/>
      <c r="BK12" s="64"/>
      <c r="BL12" s="64"/>
    </row>
    <row r="13" spans="1:69" ht="23.25" customHeight="1" x14ac:dyDescent="0.2">
      <c r="A13"/>
      <c r="B13" s="62" t="s">
        <v>11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/>
      <c r="N13" s="62" t="s">
        <v>15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16"/>
      <c r="AA13" s="93" t="s">
        <v>16</v>
      </c>
      <c r="AB13" s="93"/>
      <c r="AC13" s="93"/>
      <c r="AD13" s="93"/>
      <c r="AE13" s="93"/>
      <c r="AF13" s="93"/>
      <c r="AG13" s="93"/>
      <c r="AH13" s="93"/>
      <c r="AI13" s="93"/>
      <c r="AJ13" s="16"/>
      <c r="AK13" s="94" t="s">
        <v>17</v>
      </c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16"/>
      <c r="BE13" s="62" t="s">
        <v>18</v>
      </c>
      <c r="BF13" s="62"/>
      <c r="BG13" s="62"/>
      <c r="BH13" s="62"/>
      <c r="BI13" s="62"/>
      <c r="BJ13" s="62"/>
      <c r="BK13" s="62"/>
      <c r="BL13" s="62"/>
    </row>
    <row r="14" spans="1:69" ht="6.75" customHeight="1" x14ac:dyDescent="0.2"/>
    <row r="15" spans="1:69" ht="15.75" customHeight="1" x14ac:dyDescent="0.2">
      <c r="A15" s="47" t="s">
        <v>23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9"/>
    </row>
    <row r="16" spans="1:69" ht="15.75" customHeight="1" x14ac:dyDescent="0.2">
      <c r="A16" s="76" t="s">
        <v>24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  <c r="V16" s="82" t="s">
        <v>25</v>
      </c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83"/>
      <c r="AQ16" s="75" t="s">
        <v>0</v>
      </c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7"/>
    </row>
    <row r="17" spans="1:79" ht="17.25" customHeight="1" x14ac:dyDescent="0.2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1"/>
      <c r="V17" s="84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82" t="s">
        <v>26</v>
      </c>
      <c r="AR17" s="56"/>
      <c r="AS17" s="56"/>
      <c r="AT17" s="56"/>
      <c r="AU17" s="56"/>
      <c r="AV17" s="56"/>
      <c r="AW17" s="57"/>
      <c r="AX17" s="85" t="s">
        <v>27</v>
      </c>
      <c r="AY17" s="86"/>
      <c r="AZ17" s="86"/>
      <c r="BA17" s="86"/>
      <c r="BB17" s="86"/>
      <c r="BC17" s="86"/>
      <c r="BD17" s="87"/>
      <c r="BE17" s="85" t="s">
        <v>28</v>
      </c>
      <c r="BF17" s="86"/>
      <c r="BG17" s="86"/>
      <c r="BH17" s="86"/>
      <c r="BI17" s="86"/>
      <c r="BJ17" s="86"/>
      <c r="BK17" s="86"/>
      <c r="BL17" s="87"/>
    </row>
    <row r="18" spans="1:79" ht="10.5" hidden="1" customHeight="1" x14ac:dyDescent="0.2">
      <c r="A18" s="32" t="s">
        <v>47</v>
      </c>
      <c r="B18" s="33"/>
      <c r="C18" s="33"/>
      <c r="D18" s="33"/>
      <c r="E18" s="33"/>
      <c r="F18" s="33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32" t="s">
        <v>48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52"/>
      <c r="AQ18" s="39" t="s">
        <v>38</v>
      </c>
      <c r="AR18" s="96"/>
      <c r="AS18" s="96"/>
      <c r="AT18" s="96"/>
      <c r="AU18" s="96"/>
      <c r="AV18" s="96"/>
      <c r="AW18" s="40"/>
      <c r="AX18" s="39" t="s">
        <v>39</v>
      </c>
      <c r="AY18" s="96"/>
      <c r="AZ18" s="96"/>
      <c r="BA18" s="96"/>
      <c r="BB18" s="96"/>
      <c r="BC18" s="96"/>
      <c r="BD18" s="40"/>
      <c r="BE18" s="39" t="s">
        <v>41</v>
      </c>
      <c r="BF18" s="56"/>
      <c r="BG18" s="56"/>
      <c r="BH18" s="56"/>
      <c r="BI18" s="56"/>
      <c r="BJ18" s="56"/>
      <c r="BK18" s="56"/>
      <c r="BL18" s="57"/>
      <c r="CA18" s="1" t="s">
        <v>49</v>
      </c>
    </row>
    <row r="19" spans="1:79" ht="39" customHeight="1" x14ac:dyDescent="0.2">
      <c r="A19" s="53" t="s">
        <v>62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53" t="s">
        <v>63</v>
      </c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5"/>
      <c r="AQ19" s="99">
        <v>0</v>
      </c>
      <c r="AR19" s="100"/>
      <c r="AS19" s="100"/>
      <c r="AT19" s="100"/>
      <c r="AU19" s="100"/>
      <c r="AV19" s="100"/>
      <c r="AW19" s="101"/>
      <c r="AX19" s="99">
        <v>40000</v>
      </c>
      <c r="AY19" s="100"/>
      <c r="AZ19" s="100"/>
      <c r="BA19" s="100"/>
      <c r="BB19" s="100"/>
      <c r="BC19" s="100"/>
      <c r="BD19" s="101"/>
      <c r="BE19" s="99">
        <f>AQ19+AX19</f>
        <v>40000</v>
      </c>
      <c r="BF19" s="102"/>
      <c r="BG19" s="102"/>
      <c r="BH19" s="102"/>
      <c r="BI19" s="102"/>
      <c r="BJ19" s="102"/>
      <c r="BK19" s="102"/>
      <c r="BL19" s="103"/>
      <c r="CA19" s="1" t="s">
        <v>43</v>
      </c>
    </row>
    <row r="20" spans="1:79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5.95" customHeight="1" x14ac:dyDescent="0.2">
      <c r="A21" s="47" t="s">
        <v>29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9"/>
    </row>
    <row r="22" spans="1:79" ht="15.95" customHeight="1" x14ac:dyDescent="0.2">
      <c r="A22" s="47" t="s">
        <v>24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  <c r="AG22" s="47" t="s">
        <v>25</v>
      </c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0.5" hidden="1" customHeight="1" x14ac:dyDescent="0.2">
      <c r="A23" s="32" t="s">
        <v>47</v>
      </c>
      <c r="B23" s="33"/>
      <c r="C23" s="33"/>
      <c r="D23" s="33"/>
      <c r="E23" s="33"/>
      <c r="F23" s="33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32" t="s">
        <v>48</v>
      </c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5"/>
      <c r="CA23" s="1" t="s">
        <v>50</v>
      </c>
    </row>
    <row r="24" spans="1:79" ht="351" customHeight="1" x14ac:dyDescent="0.2">
      <c r="A24" s="53" t="s">
        <v>64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  <c r="AG24" s="53" t="s">
        <v>65</v>
      </c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5"/>
      <c r="CA24" s="1" t="s">
        <v>44</v>
      </c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79" ht="15.75" customHeight="1" x14ac:dyDescent="0.2">
      <c r="A26" s="47" t="s">
        <v>30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9"/>
    </row>
    <row r="27" spans="1:79" ht="33" customHeight="1" x14ac:dyDescent="0.2">
      <c r="A27" s="47" t="s">
        <v>24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7"/>
      <c r="U27" s="47" t="s">
        <v>25</v>
      </c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9"/>
      <c r="AO27" s="47" t="s">
        <v>0</v>
      </c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9"/>
      <c r="BD27" s="68" t="s">
        <v>32</v>
      </c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70"/>
    </row>
    <row r="28" spans="1:79" ht="48" customHeight="1" x14ac:dyDescent="0.2">
      <c r="A28" s="46" t="s">
        <v>3</v>
      </c>
      <c r="B28" s="46"/>
      <c r="C28" s="46" t="s">
        <v>19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 t="s">
        <v>3</v>
      </c>
      <c r="V28" s="46"/>
      <c r="W28" s="46" t="s">
        <v>19</v>
      </c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 t="s">
        <v>2</v>
      </c>
      <c r="AP28" s="46"/>
      <c r="AQ28" s="46"/>
      <c r="AR28" s="46"/>
      <c r="AS28" s="46"/>
      <c r="AT28" s="46" t="s">
        <v>1</v>
      </c>
      <c r="AU28" s="46"/>
      <c r="AV28" s="46"/>
      <c r="AW28" s="46"/>
      <c r="AX28" s="46"/>
      <c r="AY28" s="47" t="s">
        <v>31</v>
      </c>
      <c r="AZ28" s="48"/>
      <c r="BA28" s="48"/>
      <c r="BB28" s="48"/>
      <c r="BC28" s="49"/>
      <c r="BD28" s="71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3"/>
    </row>
    <row r="29" spans="1:79" ht="15.75" hidden="1" customHeight="1" x14ac:dyDescent="0.2">
      <c r="A29" s="50" t="s">
        <v>7</v>
      </c>
      <c r="B29" s="50"/>
      <c r="C29" s="50" t="s">
        <v>47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 t="s">
        <v>40</v>
      </c>
      <c r="V29" s="50"/>
      <c r="W29" s="50" t="s">
        <v>48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50" t="s">
        <v>59</v>
      </c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CA29" s="1" t="s">
        <v>51</v>
      </c>
    </row>
    <row r="30" spans="1:79" ht="65.099999999999994" customHeight="1" x14ac:dyDescent="0.2">
      <c r="A30" s="60">
        <v>1</v>
      </c>
      <c r="B30" s="60"/>
      <c r="C30" s="61" t="s">
        <v>66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5"/>
      <c r="U30" s="60">
        <v>1</v>
      </c>
      <c r="V30" s="60"/>
      <c r="W30" s="61" t="s">
        <v>66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5"/>
      <c r="AO30" s="29">
        <v>0</v>
      </c>
      <c r="AP30" s="30"/>
      <c r="AQ30" s="30"/>
      <c r="AR30" s="30"/>
      <c r="AS30" s="30"/>
      <c r="AT30" s="29">
        <v>0</v>
      </c>
      <c r="AU30" s="30"/>
      <c r="AV30" s="30"/>
      <c r="AW30" s="30"/>
      <c r="AX30" s="30"/>
      <c r="AY30" s="29">
        <f>AO30+AT30</f>
        <v>0</v>
      </c>
      <c r="AZ30" s="30"/>
      <c r="BA30" s="30"/>
      <c r="BB30" s="30"/>
      <c r="BC30" s="30"/>
      <c r="BD30" s="104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CA30" s="1" t="s">
        <v>45</v>
      </c>
    </row>
    <row r="31" spans="1:79" ht="24" customHeight="1" x14ac:dyDescent="0.2">
      <c r="A31" s="60">
        <v>2</v>
      </c>
      <c r="B31" s="60"/>
      <c r="C31" s="61" t="s">
        <v>67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  <c r="U31" s="60">
        <v>2</v>
      </c>
      <c r="V31" s="60"/>
      <c r="W31" s="61" t="s">
        <v>67</v>
      </c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29">
        <v>0</v>
      </c>
      <c r="AP31" s="30"/>
      <c r="AQ31" s="30"/>
      <c r="AR31" s="30"/>
      <c r="AS31" s="30"/>
      <c r="AT31" s="29">
        <v>40000</v>
      </c>
      <c r="AU31" s="30"/>
      <c r="AV31" s="30"/>
      <c r="AW31" s="30"/>
      <c r="AX31" s="30"/>
      <c r="AY31" s="29">
        <f>AO31+AT31</f>
        <v>40000</v>
      </c>
      <c r="AZ31" s="30"/>
      <c r="BA31" s="30"/>
      <c r="BB31" s="30"/>
      <c r="BC31" s="30"/>
      <c r="BD31" s="104" t="s">
        <v>111</v>
      </c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4" spans="1:79" ht="15.75" customHeight="1" x14ac:dyDescent="0.2">
      <c r="A34" s="47" t="s">
        <v>33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9"/>
    </row>
    <row r="35" spans="1:79" ht="33" customHeight="1" x14ac:dyDescent="0.2">
      <c r="A35" s="47" t="s">
        <v>24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/>
      <c r="U35" s="47" t="s">
        <v>25</v>
      </c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9"/>
      <c r="AO35" s="47" t="s">
        <v>0</v>
      </c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9"/>
      <c r="BD35" s="68" t="s">
        <v>32</v>
      </c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70"/>
    </row>
    <row r="36" spans="1:79" ht="48" customHeight="1" x14ac:dyDescent="0.2">
      <c r="A36" s="46" t="s">
        <v>3</v>
      </c>
      <c r="B36" s="46"/>
      <c r="C36" s="46" t="s">
        <v>34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 t="s">
        <v>3</v>
      </c>
      <c r="V36" s="46"/>
      <c r="W36" s="46" t="s">
        <v>34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 t="s">
        <v>2</v>
      </c>
      <c r="AP36" s="46"/>
      <c r="AQ36" s="46"/>
      <c r="AR36" s="46"/>
      <c r="AS36" s="46"/>
      <c r="AT36" s="46" t="s">
        <v>1</v>
      </c>
      <c r="AU36" s="46"/>
      <c r="AV36" s="46"/>
      <c r="AW36" s="46"/>
      <c r="AX36" s="46"/>
      <c r="AY36" s="47" t="s">
        <v>31</v>
      </c>
      <c r="AZ36" s="48"/>
      <c r="BA36" s="48"/>
      <c r="BB36" s="48"/>
      <c r="BC36" s="49"/>
      <c r="BD36" s="71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3"/>
    </row>
    <row r="37" spans="1:79" ht="15.75" hidden="1" customHeight="1" x14ac:dyDescent="0.2">
      <c r="A37" s="50" t="s">
        <v>7</v>
      </c>
      <c r="B37" s="50"/>
      <c r="C37" s="50" t="s">
        <v>47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 t="s">
        <v>40</v>
      </c>
      <c r="V37" s="50"/>
      <c r="W37" s="50" t="s">
        <v>48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0" t="s">
        <v>38</v>
      </c>
      <c r="AP37" s="105"/>
      <c r="AQ37" s="105"/>
      <c r="AR37" s="105"/>
      <c r="AS37" s="105"/>
      <c r="AT37" s="31" t="s">
        <v>39</v>
      </c>
      <c r="AU37" s="31"/>
      <c r="AV37" s="31"/>
      <c r="AW37" s="31"/>
      <c r="AX37" s="31"/>
      <c r="AY37" s="31" t="s">
        <v>8</v>
      </c>
      <c r="AZ37" s="51"/>
      <c r="BA37" s="51"/>
      <c r="BB37" s="51"/>
      <c r="BC37" s="51"/>
      <c r="BD37" s="50" t="s">
        <v>59</v>
      </c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CA37" s="1" t="s">
        <v>52</v>
      </c>
    </row>
    <row r="38" spans="1:79" ht="39" customHeight="1" x14ac:dyDescent="0.2">
      <c r="A38" s="60">
        <v>1</v>
      </c>
      <c r="B38" s="60"/>
      <c r="C38" s="61" t="s">
        <v>68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5"/>
      <c r="U38" s="60">
        <v>1</v>
      </c>
      <c r="V38" s="60"/>
      <c r="W38" s="61" t="s">
        <v>68</v>
      </c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5"/>
      <c r="AO38" s="29">
        <v>0</v>
      </c>
      <c r="AP38" s="30"/>
      <c r="AQ38" s="30"/>
      <c r="AR38" s="30"/>
      <c r="AS38" s="30"/>
      <c r="AT38" s="29">
        <v>40000</v>
      </c>
      <c r="AU38" s="30"/>
      <c r="AV38" s="30"/>
      <c r="AW38" s="30"/>
      <c r="AX38" s="30"/>
      <c r="AY38" s="29">
        <f>AO38+AT38</f>
        <v>40000</v>
      </c>
      <c r="AZ38" s="30"/>
      <c r="BA38" s="30"/>
      <c r="BB38" s="30"/>
      <c r="BC38" s="30"/>
      <c r="BD38" s="104" t="s">
        <v>111</v>
      </c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CA38" s="1" t="s">
        <v>46</v>
      </c>
    </row>
    <row r="39" spans="1:79" ht="15" customHeight="1" x14ac:dyDescent="0.2">
      <c r="A39" s="2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5"/>
      <c r="AP39" s="22"/>
      <c r="AQ39" s="22"/>
      <c r="AR39" s="22"/>
      <c r="AS39" s="22"/>
      <c r="AT39" s="26"/>
      <c r="AU39" s="22"/>
      <c r="AV39" s="22"/>
      <c r="AW39" s="22"/>
      <c r="AX39" s="22"/>
      <c r="AY39" s="25"/>
      <c r="AZ39" s="22"/>
      <c r="BA39" s="22"/>
      <c r="BB39" s="22"/>
      <c r="BC39" s="22"/>
      <c r="BD39" s="26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3"/>
    </row>
    <row r="40" spans="1:79" ht="15" customHeight="1" x14ac:dyDescent="0.2">
      <c r="A40" s="24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5"/>
      <c r="AP40" s="22"/>
      <c r="AQ40" s="22"/>
      <c r="AR40" s="22"/>
      <c r="AS40" s="22"/>
      <c r="AT40" s="26"/>
      <c r="AU40" s="22"/>
      <c r="AV40" s="22"/>
      <c r="AW40" s="22"/>
      <c r="AX40" s="22"/>
      <c r="AY40" s="25"/>
      <c r="AZ40" s="22"/>
      <c r="BA40" s="22"/>
      <c r="BB40" s="22"/>
      <c r="BC40" s="22"/>
      <c r="BD40" s="26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3"/>
    </row>
    <row r="41" spans="1:79" ht="15.75" customHeight="1" x14ac:dyDescent="0.2">
      <c r="A41" s="47" t="s">
        <v>35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9"/>
    </row>
    <row r="42" spans="1:79" ht="22.5" customHeight="1" x14ac:dyDescent="0.2">
      <c r="A42" s="68" t="s">
        <v>24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8"/>
      <c r="AG42" s="46" t="s">
        <v>25</v>
      </c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47" t="s">
        <v>0</v>
      </c>
      <c r="BI42" s="48"/>
      <c r="BJ42" s="48"/>
      <c r="BK42" s="48"/>
      <c r="BL42" s="48"/>
      <c r="BM42" s="48"/>
      <c r="BN42" s="48"/>
      <c r="BO42" s="48"/>
      <c r="BP42" s="48"/>
      <c r="BQ42" s="49"/>
      <c r="BR42" s="5"/>
      <c r="BS42" s="5"/>
      <c r="BT42" s="5"/>
      <c r="BU42" s="5"/>
      <c r="BV42" s="5"/>
      <c r="BW42" s="5"/>
      <c r="BX42" s="5"/>
      <c r="BY42" s="5"/>
    </row>
    <row r="43" spans="1:79" ht="32.25" customHeight="1" x14ac:dyDescent="0.2">
      <c r="A43" s="47" t="s">
        <v>3</v>
      </c>
      <c r="B43" s="57"/>
      <c r="C43" s="47" t="s">
        <v>4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7"/>
      <c r="T43" s="47" t="s">
        <v>36</v>
      </c>
      <c r="U43" s="48"/>
      <c r="V43" s="49"/>
      <c r="W43" s="47" t="s">
        <v>26</v>
      </c>
      <c r="X43" s="56"/>
      <c r="Y43" s="56"/>
      <c r="Z43" s="56"/>
      <c r="AA43" s="57"/>
      <c r="AB43" s="47" t="s">
        <v>27</v>
      </c>
      <c r="AC43" s="56"/>
      <c r="AD43" s="56"/>
      <c r="AE43" s="56"/>
      <c r="AF43" s="57"/>
      <c r="AG43" s="47" t="s">
        <v>3</v>
      </c>
      <c r="AH43" s="57"/>
      <c r="AI43" s="46" t="s">
        <v>4</v>
      </c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 t="s">
        <v>37</v>
      </c>
      <c r="AV43" s="46"/>
      <c r="AW43" s="46"/>
      <c r="AX43" s="46" t="s">
        <v>26</v>
      </c>
      <c r="AY43" s="46"/>
      <c r="AZ43" s="46"/>
      <c r="BA43" s="46"/>
      <c r="BB43" s="46"/>
      <c r="BC43" s="46" t="s">
        <v>27</v>
      </c>
      <c r="BD43" s="46"/>
      <c r="BE43" s="46"/>
      <c r="BF43" s="46"/>
      <c r="BG43" s="46"/>
      <c r="BH43" s="46" t="s">
        <v>26</v>
      </c>
      <c r="BI43" s="46"/>
      <c r="BJ43" s="46"/>
      <c r="BK43" s="46"/>
      <c r="BL43" s="46"/>
      <c r="BM43" s="46" t="s">
        <v>27</v>
      </c>
      <c r="BN43" s="46"/>
      <c r="BO43" s="46"/>
      <c r="BP43" s="46"/>
      <c r="BQ43" s="46"/>
      <c r="BR43" s="2"/>
      <c r="BS43" s="2"/>
      <c r="BT43" s="2"/>
      <c r="BU43" s="2"/>
      <c r="BV43" s="2"/>
      <c r="BW43" s="2"/>
      <c r="BX43" s="2"/>
      <c r="BY43" s="2"/>
    </row>
    <row r="44" spans="1:79" ht="12.75" hidden="1" customHeight="1" x14ac:dyDescent="0.2">
      <c r="A44" s="50" t="s">
        <v>60</v>
      </c>
      <c r="B44" s="50"/>
      <c r="C44" s="32" t="s">
        <v>47</v>
      </c>
      <c r="D44" s="33"/>
      <c r="E44" s="33"/>
      <c r="F44" s="33"/>
      <c r="G44" s="33"/>
      <c r="H44" s="33"/>
      <c r="I44" s="33"/>
      <c r="J44" s="34"/>
      <c r="K44" s="34"/>
      <c r="L44" s="34"/>
      <c r="M44" s="34"/>
      <c r="N44" s="34"/>
      <c r="O44" s="34"/>
      <c r="P44" s="34"/>
      <c r="Q44" s="34"/>
      <c r="R44" s="34"/>
      <c r="S44" s="35"/>
      <c r="T44" s="32" t="s">
        <v>54</v>
      </c>
      <c r="U44" s="33"/>
      <c r="V44" s="52"/>
      <c r="W44" s="36" t="s">
        <v>56</v>
      </c>
      <c r="X44" s="37"/>
      <c r="Y44" s="37"/>
      <c r="Z44" s="37"/>
      <c r="AA44" s="38"/>
      <c r="AB44" s="36" t="s">
        <v>61</v>
      </c>
      <c r="AC44" s="37"/>
      <c r="AD44" s="37"/>
      <c r="AE44" s="37"/>
      <c r="AF44" s="38"/>
      <c r="AG44" s="39" t="s">
        <v>40</v>
      </c>
      <c r="AH44" s="40"/>
      <c r="AI44" s="36" t="s">
        <v>48</v>
      </c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36" t="s">
        <v>55</v>
      </c>
      <c r="AV44" s="37"/>
      <c r="AW44" s="38"/>
      <c r="AX44" s="31" t="s">
        <v>57</v>
      </c>
      <c r="AY44" s="31"/>
      <c r="AZ44" s="31"/>
      <c r="BA44" s="31"/>
      <c r="BB44" s="31"/>
      <c r="BC44" s="31" t="s">
        <v>58</v>
      </c>
      <c r="BD44" s="31"/>
      <c r="BE44" s="31"/>
      <c r="BF44" s="31"/>
      <c r="BG44" s="31"/>
      <c r="BH44" s="31" t="s">
        <v>42</v>
      </c>
      <c r="BI44" s="31"/>
      <c r="BJ44" s="31"/>
      <c r="BK44" s="31"/>
      <c r="BL44" s="31"/>
      <c r="BM44" s="107" t="s">
        <v>42</v>
      </c>
      <c r="BN44" s="107"/>
      <c r="BO44" s="107"/>
      <c r="BP44" s="107"/>
      <c r="BQ44" s="107"/>
      <c r="CA44" s="1" t="s">
        <v>53</v>
      </c>
    </row>
    <row r="45" spans="1:79" ht="26.1" customHeight="1" x14ac:dyDescent="0.2">
      <c r="A45" s="60">
        <v>1</v>
      </c>
      <c r="B45" s="60"/>
      <c r="C45" s="117" t="s">
        <v>72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5"/>
      <c r="T45" s="109" t="s">
        <v>70</v>
      </c>
      <c r="U45" s="110"/>
      <c r="V45" s="111"/>
      <c r="W45" s="112">
        <v>7</v>
      </c>
      <c r="X45" s="113"/>
      <c r="Y45" s="113"/>
      <c r="Z45" s="113"/>
      <c r="AA45" s="114"/>
      <c r="AB45" s="118">
        <v>0</v>
      </c>
      <c r="AC45" s="119"/>
      <c r="AD45" s="119"/>
      <c r="AE45" s="119"/>
      <c r="AF45" s="120"/>
      <c r="AG45" s="121">
        <v>1</v>
      </c>
      <c r="AH45" s="122"/>
      <c r="AI45" s="106" t="s">
        <v>69</v>
      </c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5"/>
      <c r="AU45" s="109" t="s">
        <v>70</v>
      </c>
      <c r="AV45" s="110"/>
      <c r="AW45" s="111"/>
      <c r="AX45" s="112">
        <v>7</v>
      </c>
      <c r="AY45" s="113"/>
      <c r="AZ45" s="113"/>
      <c r="BA45" s="113"/>
      <c r="BB45" s="114"/>
      <c r="BC45" s="115">
        <v>0</v>
      </c>
      <c r="BD45" s="115"/>
      <c r="BE45" s="115"/>
      <c r="BF45" s="115"/>
      <c r="BG45" s="115"/>
      <c r="BH45" s="116">
        <f t="shared" ref="BH45:BH69" si="0">AX45-W45</f>
        <v>0</v>
      </c>
      <c r="BI45" s="116"/>
      <c r="BJ45" s="116"/>
      <c r="BK45" s="116"/>
      <c r="BL45" s="116"/>
      <c r="BM45" s="116">
        <f t="shared" ref="BM45:BM69" si="1">BC45-AB45</f>
        <v>0</v>
      </c>
      <c r="BN45" s="116"/>
      <c r="BO45" s="116"/>
      <c r="BP45" s="116"/>
      <c r="BQ45" s="116"/>
      <c r="BR45" s="6"/>
      <c r="BS45" s="6"/>
      <c r="BT45" s="6"/>
      <c r="BU45" s="6"/>
      <c r="BV45" s="6"/>
      <c r="BW45" s="6"/>
      <c r="BX45" s="6"/>
      <c r="BY45" s="6"/>
    </row>
    <row r="46" spans="1:79" ht="26.1" customHeight="1" x14ac:dyDescent="0.2">
      <c r="A46" s="60">
        <v>2</v>
      </c>
      <c r="B46" s="60"/>
      <c r="C46" s="117" t="s">
        <v>73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5"/>
      <c r="T46" s="109" t="s">
        <v>70</v>
      </c>
      <c r="U46" s="110"/>
      <c r="V46" s="111"/>
      <c r="W46" s="112">
        <v>7</v>
      </c>
      <c r="X46" s="113"/>
      <c r="Y46" s="113"/>
      <c r="Z46" s="113"/>
      <c r="AA46" s="114"/>
      <c r="AB46" s="118">
        <v>0</v>
      </c>
      <c r="AC46" s="119"/>
      <c r="AD46" s="119"/>
      <c r="AE46" s="119"/>
      <c r="AF46" s="120"/>
      <c r="AG46" s="121">
        <v>2</v>
      </c>
      <c r="AH46" s="122"/>
      <c r="AI46" s="106" t="s">
        <v>71</v>
      </c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5"/>
      <c r="AU46" s="109" t="s">
        <v>70</v>
      </c>
      <c r="AV46" s="110"/>
      <c r="AW46" s="111"/>
      <c r="AX46" s="112">
        <v>7</v>
      </c>
      <c r="AY46" s="113"/>
      <c r="AZ46" s="113"/>
      <c r="BA46" s="113"/>
      <c r="BB46" s="114"/>
      <c r="BC46" s="115">
        <v>0</v>
      </c>
      <c r="BD46" s="115"/>
      <c r="BE46" s="115"/>
      <c r="BF46" s="115"/>
      <c r="BG46" s="115"/>
      <c r="BH46" s="116">
        <f t="shared" si="0"/>
        <v>0</v>
      </c>
      <c r="BI46" s="116"/>
      <c r="BJ46" s="116"/>
      <c r="BK46" s="116"/>
      <c r="BL46" s="116"/>
      <c r="BM46" s="116">
        <f t="shared" si="1"/>
        <v>0</v>
      </c>
      <c r="BN46" s="116"/>
      <c r="BO46" s="116"/>
      <c r="BP46" s="116"/>
      <c r="BQ46" s="116"/>
      <c r="BR46" s="6"/>
      <c r="BS46" s="6"/>
      <c r="BT46" s="6"/>
      <c r="BU46" s="6"/>
      <c r="BV46" s="6"/>
      <c r="BW46" s="6"/>
      <c r="BX46" s="6"/>
      <c r="BY46" s="6"/>
    </row>
    <row r="47" spans="1:79" ht="25.5" customHeight="1" x14ac:dyDescent="0.2">
      <c r="A47" s="60">
        <v>3</v>
      </c>
      <c r="B47" s="60"/>
      <c r="C47" s="117" t="s">
        <v>74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5"/>
      <c r="T47" s="109" t="s">
        <v>75</v>
      </c>
      <c r="U47" s="110"/>
      <c r="V47" s="111"/>
      <c r="W47" s="118">
        <v>28000</v>
      </c>
      <c r="X47" s="119"/>
      <c r="Y47" s="119"/>
      <c r="Z47" s="119"/>
      <c r="AA47" s="120"/>
      <c r="AB47" s="118">
        <v>0</v>
      </c>
      <c r="AC47" s="119"/>
      <c r="AD47" s="119"/>
      <c r="AE47" s="119"/>
      <c r="AF47" s="120"/>
      <c r="AG47" s="121">
        <v>3</v>
      </c>
      <c r="AH47" s="122"/>
      <c r="AI47" s="106" t="s">
        <v>74</v>
      </c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5"/>
      <c r="AU47" s="123" t="s">
        <v>75</v>
      </c>
      <c r="AV47" s="124"/>
      <c r="AW47" s="125"/>
      <c r="AX47" s="115">
        <v>28000</v>
      </c>
      <c r="AY47" s="115"/>
      <c r="AZ47" s="115"/>
      <c r="BA47" s="115"/>
      <c r="BB47" s="115"/>
      <c r="BC47" s="115">
        <v>0</v>
      </c>
      <c r="BD47" s="115"/>
      <c r="BE47" s="115"/>
      <c r="BF47" s="115"/>
      <c r="BG47" s="115"/>
      <c r="BH47" s="116">
        <f t="shared" si="0"/>
        <v>0</v>
      </c>
      <c r="BI47" s="116"/>
      <c r="BJ47" s="116"/>
      <c r="BK47" s="116"/>
      <c r="BL47" s="116"/>
      <c r="BM47" s="116">
        <f t="shared" si="1"/>
        <v>0</v>
      </c>
      <c r="BN47" s="116"/>
      <c r="BO47" s="116"/>
      <c r="BP47" s="116"/>
      <c r="BQ47" s="116"/>
      <c r="BR47" s="6"/>
      <c r="BS47" s="6"/>
      <c r="BT47" s="6"/>
      <c r="BU47" s="6"/>
      <c r="BV47" s="6"/>
      <c r="BW47" s="6"/>
      <c r="BX47" s="6"/>
      <c r="BY47" s="6"/>
    </row>
    <row r="48" spans="1:79" ht="26.1" customHeight="1" x14ac:dyDescent="0.2">
      <c r="A48" s="60">
        <v>4</v>
      </c>
      <c r="B48" s="60"/>
      <c r="C48" s="117" t="s">
        <v>76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5"/>
      <c r="T48" s="109" t="s">
        <v>75</v>
      </c>
      <c r="U48" s="110"/>
      <c r="V48" s="111"/>
      <c r="W48" s="118">
        <v>3590000</v>
      </c>
      <c r="X48" s="119"/>
      <c r="Y48" s="119"/>
      <c r="Z48" s="119"/>
      <c r="AA48" s="120"/>
      <c r="AB48" s="118">
        <v>0</v>
      </c>
      <c r="AC48" s="119"/>
      <c r="AD48" s="119"/>
      <c r="AE48" s="119"/>
      <c r="AF48" s="120"/>
      <c r="AG48" s="121">
        <v>4</v>
      </c>
      <c r="AH48" s="122"/>
      <c r="AI48" s="106" t="s">
        <v>76</v>
      </c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5"/>
      <c r="AU48" s="123" t="s">
        <v>75</v>
      </c>
      <c r="AV48" s="124"/>
      <c r="AW48" s="125"/>
      <c r="AX48" s="115">
        <v>3590000</v>
      </c>
      <c r="AY48" s="115"/>
      <c r="AZ48" s="115"/>
      <c r="BA48" s="115"/>
      <c r="BB48" s="115"/>
      <c r="BC48" s="115">
        <v>0</v>
      </c>
      <c r="BD48" s="115"/>
      <c r="BE48" s="115"/>
      <c r="BF48" s="115"/>
      <c r="BG48" s="115"/>
      <c r="BH48" s="116">
        <f t="shared" si="0"/>
        <v>0</v>
      </c>
      <c r="BI48" s="116"/>
      <c r="BJ48" s="116"/>
      <c r="BK48" s="116"/>
      <c r="BL48" s="116"/>
      <c r="BM48" s="116">
        <f t="shared" si="1"/>
        <v>0</v>
      </c>
      <c r="BN48" s="116"/>
      <c r="BO48" s="116"/>
      <c r="BP48" s="116"/>
      <c r="BQ48" s="116"/>
      <c r="BR48" s="6"/>
      <c r="BS48" s="6"/>
      <c r="BT48" s="6"/>
      <c r="BU48" s="6"/>
      <c r="BV48" s="6"/>
      <c r="BW48" s="6"/>
      <c r="BX48" s="6"/>
      <c r="BY48" s="6"/>
    </row>
    <row r="49" spans="1:77" ht="14.25" customHeight="1" x14ac:dyDescent="0.2">
      <c r="A49" s="60">
        <v>5</v>
      </c>
      <c r="B49" s="60"/>
      <c r="C49" s="117" t="s">
        <v>77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5"/>
      <c r="T49" s="109" t="s">
        <v>75</v>
      </c>
      <c r="U49" s="110"/>
      <c r="V49" s="111"/>
      <c r="W49" s="118">
        <v>78400</v>
      </c>
      <c r="X49" s="119"/>
      <c r="Y49" s="119"/>
      <c r="Z49" s="119"/>
      <c r="AA49" s="120"/>
      <c r="AB49" s="118">
        <v>0</v>
      </c>
      <c r="AC49" s="119"/>
      <c r="AD49" s="119"/>
      <c r="AE49" s="119"/>
      <c r="AF49" s="120"/>
      <c r="AG49" s="121">
        <v>5</v>
      </c>
      <c r="AH49" s="122"/>
      <c r="AI49" s="106" t="s">
        <v>77</v>
      </c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5"/>
      <c r="AU49" s="123" t="s">
        <v>75</v>
      </c>
      <c r="AV49" s="124"/>
      <c r="AW49" s="125"/>
      <c r="AX49" s="115">
        <v>78400</v>
      </c>
      <c r="AY49" s="115"/>
      <c r="AZ49" s="115"/>
      <c r="BA49" s="115"/>
      <c r="BB49" s="115"/>
      <c r="BC49" s="115">
        <v>0</v>
      </c>
      <c r="BD49" s="115"/>
      <c r="BE49" s="115"/>
      <c r="BF49" s="115"/>
      <c r="BG49" s="115"/>
      <c r="BH49" s="116">
        <f t="shared" si="0"/>
        <v>0</v>
      </c>
      <c r="BI49" s="116"/>
      <c r="BJ49" s="116"/>
      <c r="BK49" s="116"/>
      <c r="BL49" s="116"/>
      <c r="BM49" s="116">
        <f t="shared" si="1"/>
        <v>0</v>
      </c>
      <c r="BN49" s="116"/>
      <c r="BO49" s="116"/>
      <c r="BP49" s="116"/>
      <c r="BQ49" s="116"/>
      <c r="BR49" s="6"/>
      <c r="BS49" s="6"/>
      <c r="BT49" s="6"/>
      <c r="BU49" s="6"/>
      <c r="BV49" s="6"/>
      <c r="BW49" s="6"/>
      <c r="BX49" s="6"/>
      <c r="BY49" s="6"/>
    </row>
    <row r="50" spans="1:77" ht="26.1" customHeight="1" x14ac:dyDescent="0.2">
      <c r="A50" s="60">
        <v>6</v>
      </c>
      <c r="B50" s="60"/>
      <c r="C50" s="117" t="s">
        <v>78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5"/>
      <c r="T50" s="109" t="s">
        <v>75</v>
      </c>
      <c r="U50" s="110"/>
      <c r="V50" s="111"/>
      <c r="W50" s="118">
        <v>22900</v>
      </c>
      <c r="X50" s="119"/>
      <c r="Y50" s="119"/>
      <c r="Z50" s="119"/>
      <c r="AA50" s="120"/>
      <c r="AB50" s="118">
        <v>0</v>
      </c>
      <c r="AC50" s="119"/>
      <c r="AD50" s="119"/>
      <c r="AE50" s="119"/>
      <c r="AF50" s="120"/>
      <c r="AG50" s="121">
        <v>6</v>
      </c>
      <c r="AH50" s="122"/>
      <c r="AI50" s="106" t="s">
        <v>78</v>
      </c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5"/>
      <c r="AU50" s="123" t="s">
        <v>75</v>
      </c>
      <c r="AV50" s="124"/>
      <c r="AW50" s="125"/>
      <c r="AX50" s="115">
        <v>22900</v>
      </c>
      <c r="AY50" s="115"/>
      <c r="AZ50" s="115"/>
      <c r="BA50" s="115"/>
      <c r="BB50" s="115"/>
      <c r="BC50" s="115">
        <v>0</v>
      </c>
      <c r="BD50" s="115"/>
      <c r="BE50" s="115"/>
      <c r="BF50" s="115"/>
      <c r="BG50" s="115"/>
      <c r="BH50" s="116">
        <f t="shared" si="0"/>
        <v>0</v>
      </c>
      <c r="BI50" s="116"/>
      <c r="BJ50" s="116"/>
      <c r="BK50" s="116"/>
      <c r="BL50" s="116"/>
      <c r="BM50" s="116">
        <f t="shared" si="1"/>
        <v>0</v>
      </c>
      <c r="BN50" s="116"/>
      <c r="BO50" s="116"/>
      <c r="BP50" s="116"/>
      <c r="BQ50" s="116"/>
      <c r="BR50" s="6"/>
      <c r="BS50" s="6"/>
      <c r="BT50" s="6"/>
      <c r="BU50" s="6"/>
      <c r="BV50" s="6"/>
      <c r="BW50" s="6"/>
      <c r="BX50" s="6"/>
      <c r="BY50" s="6"/>
    </row>
    <row r="51" spans="1:77" ht="52.5" customHeight="1" x14ac:dyDescent="0.2">
      <c r="A51" s="60">
        <v>7</v>
      </c>
      <c r="B51" s="60"/>
      <c r="C51" s="117" t="s">
        <v>79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5"/>
      <c r="T51" s="109" t="s">
        <v>75</v>
      </c>
      <c r="U51" s="110"/>
      <c r="V51" s="111"/>
      <c r="W51" s="118">
        <v>15000</v>
      </c>
      <c r="X51" s="119"/>
      <c r="Y51" s="119"/>
      <c r="Z51" s="119"/>
      <c r="AA51" s="120"/>
      <c r="AB51" s="118">
        <v>0</v>
      </c>
      <c r="AC51" s="119"/>
      <c r="AD51" s="119"/>
      <c r="AE51" s="119"/>
      <c r="AF51" s="120"/>
      <c r="AG51" s="121">
        <v>7</v>
      </c>
      <c r="AH51" s="122"/>
      <c r="AI51" s="106" t="s">
        <v>79</v>
      </c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5"/>
      <c r="AU51" s="123" t="s">
        <v>75</v>
      </c>
      <c r="AV51" s="124"/>
      <c r="AW51" s="125"/>
      <c r="AX51" s="115">
        <v>15000</v>
      </c>
      <c r="AY51" s="115"/>
      <c r="AZ51" s="115"/>
      <c r="BA51" s="115"/>
      <c r="BB51" s="115"/>
      <c r="BC51" s="115">
        <v>40000</v>
      </c>
      <c r="BD51" s="115"/>
      <c r="BE51" s="115"/>
      <c r="BF51" s="115"/>
      <c r="BG51" s="115"/>
      <c r="BH51" s="116">
        <f t="shared" si="0"/>
        <v>0</v>
      </c>
      <c r="BI51" s="116"/>
      <c r="BJ51" s="116"/>
      <c r="BK51" s="116"/>
      <c r="BL51" s="116"/>
      <c r="BM51" s="116">
        <f t="shared" si="1"/>
        <v>40000</v>
      </c>
      <c r="BN51" s="116"/>
      <c r="BO51" s="116"/>
      <c r="BP51" s="116"/>
      <c r="BQ51" s="116"/>
      <c r="BR51" s="6"/>
      <c r="BS51" s="6"/>
      <c r="BT51" s="6"/>
      <c r="BU51" s="6"/>
      <c r="BV51" s="6"/>
      <c r="BW51" s="6"/>
      <c r="BX51" s="6"/>
      <c r="BY51" s="6"/>
    </row>
    <row r="52" spans="1:77" ht="39" customHeight="1" x14ac:dyDescent="0.2">
      <c r="A52" s="60">
        <v>9</v>
      </c>
      <c r="B52" s="60"/>
      <c r="C52" s="117" t="s">
        <v>80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5"/>
      <c r="T52" s="109" t="s">
        <v>75</v>
      </c>
      <c r="U52" s="110"/>
      <c r="V52" s="111"/>
      <c r="W52" s="118">
        <v>40000</v>
      </c>
      <c r="X52" s="119"/>
      <c r="Y52" s="119"/>
      <c r="Z52" s="119"/>
      <c r="AA52" s="120"/>
      <c r="AB52" s="118">
        <v>0</v>
      </c>
      <c r="AC52" s="119"/>
      <c r="AD52" s="119"/>
      <c r="AE52" s="119"/>
      <c r="AF52" s="120"/>
      <c r="AG52" s="121">
        <v>9</v>
      </c>
      <c r="AH52" s="122"/>
      <c r="AI52" s="106" t="s">
        <v>80</v>
      </c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5"/>
      <c r="AU52" s="123" t="s">
        <v>75</v>
      </c>
      <c r="AV52" s="124"/>
      <c r="AW52" s="125"/>
      <c r="AX52" s="115">
        <v>40000</v>
      </c>
      <c r="AY52" s="115"/>
      <c r="AZ52" s="115"/>
      <c r="BA52" s="115"/>
      <c r="BB52" s="115"/>
      <c r="BC52" s="115">
        <v>0</v>
      </c>
      <c r="BD52" s="115"/>
      <c r="BE52" s="115"/>
      <c r="BF52" s="115"/>
      <c r="BG52" s="115"/>
      <c r="BH52" s="116">
        <f t="shared" si="0"/>
        <v>0</v>
      </c>
      <c r="BI52" s="116"/>
      <c r="BJ52" s="116"/>
      <c r="BK52" s="116"/>
      <c r="BL52" s="116"/>
      <c r="BM52" s="116">
        <f t="shared" si="1"/>
        <v>0</v>
      </c>
      <c r="BN52" s="116"/>
      <c r="BO52" s="116"/>
      <c r="BP52" s="116"/>
      <c r="BQ52" s="116"/>
      <c r="BR52" s="6"/>
      <c r="BS52" s="6"/>
      <c r="BT52" s="6"/>
      <c r="BU52" s="6"/>
      <c r="BV52" s="6"/>
      <c r="BW52" s="6"/>
      <c r="BX52" s="6"/>
      <c r="BY52" s="6"/>
    </row>
    <row r="53" spans="1:77" s="28" customFormat="1" ht="15.75" x14ac:dyDescent="0.2">
      <c r="A53" s="134">
        <v>0</v>
      </c>
      <c r="B53" s="134"/>
      <c r="C53" s="135" t="s">
        <v>81</v>
      </c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8"/>
      <c r="T53" s="136"/>
      <c r="U53" s="137"/>
      <c r="V53" s="138"/>
      <c r="W53" s="139">
        <v>0</v>
      </c>
      <c r="X53" s="140"/>
      <c r="Y53" s="140"/>
      <c r="Z53" s="140"/>
      <c r="AA53" s="141"/>
      <c r="AB53" s="139">
        <v>0</v>
      </c>
      <c r="AC53" s="140"/>
      <c r="AD53" s="140"/>
      <c r="AE53" s="140"/>
      <c r="AF53" s="141"/>
      <c r="AG53" s="142">
        <v>0</v>
      </c>
      <c r="AH53" s="143"/>
      <c r="AI53" s="126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8"/>
      <c r="AU53" s="129"/>
      <c r="AV53" s="130"/>
      <c r="AW53" s="131"/>
      <c r="AX53" s="132">
        <v>0</v>
      </c>
      <c r="AY53" s="132"/>
      <c r="AZ53" s="132"/>
      <c r="BA53" s="132"/>
      <c r="BB53" s="132"/>
      <c r="BC53" s="132">
        <v>0</v>
      </c>
      <c r="BD53" s="132"/>
      <c r="BE53" s="132"/>
      <c r="BF53" s="132"/>
      <c r="BG53" s="132"/>
      <c r="BH53" s="133">
        <f t="shared" si="0"/>
        <v>0</v>
      </c>
      <c r="BI53" s="133"/>
      <c r="BJ53" s="133"/>
      <c r="BK53" s="133"/>
      <c r="BL53" s="133"/>
      <c r="BM53" s="133">
        <f t="shared" si="1"/>
        <v>0</v>
      </c>
      <c r="BN53" s="133"/>
      <c r="BO53" s="133"/>
      <c r="BP53" s="133"/>
      <c r="BQ53" s="133"/>
      <c r="BR53" s="27"/>
      <c r="BS53" s="27"/>
      <c r="BT53" s="27"/>
      <c r="BU53" s="27"/>
      <c r="BV53" s="27"/>
      <c r="BW53" s="27"/>
      <c r="BX53" s="27"/>
      <c r="BY53" s="27"/>
    </row>
    <row r="54" spans="1:77" ht="20.25" customHeight="1" x14ac:dyDescent="0.2">
      <c r="A54" s="60">
        <v>10</v>
      </c>
      <c r="B54" s="60"/>
      <c r="C54" s="117" t="s">
        <v>82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5"/>
      <c r="T54" s="109" t="s">
        <v>83</v>
      </c>
      <c r="U54" s="110"/>
      <c r="V54" s="111"/>
      <c r="W54" s="118">
        <v>300</v>
      </c>
      <c r="X54" s="119"/>
      <c r="Y54" s="119"/>
      <c r="Z54" s="119"/>
      <c r="AA54" s="120"/>
      <c r="AB54" s="118">
        <v>0</v>
      </c>
      <c r="AC54" s="119"/>
      <c r="AD54" s="119"/>
      <c r="AE54" s="119"/>
      <c r="AF54" s="120"/>
      <c r="AG54" s="121">
        <v>10</v>
      </c>
      <c r="AH54" s="122"/>
      <c r="AI54" s="106" t="s">
        <v>82</v>
      </c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5"/>
      <c r="AU54" s="123" t="s">
        <v>83</v>
      </c>
      <c r="AV54" s="124"/>
      <c r="AW54" s="125"/>
      <c r="AX54" s="115">
        <v>300</v>
      </c>
      <c r="AY54" s="115"/>
      <c r="AZ54" s="115"/>
      <c r="BA54" s="115"/>
      <c r="BB54" s="115"/>
      <c r="BC54" s="115">
        <v>0</v>
      </c>
      <c r="BD54" s="115"/>
      <c r="BE54" s="115"/>
      <c r="BF54" s="115"/>
      <c r="BG54" s="115"/>
      <c r="BH54" s="116">
        <f t="shared" si="0"/>
        <v>0</v>
      </c>
      <c r="BI54" s="116"/>
      <c r="BJ54" s="116"/>
      <c r="BK54" s="116"/>
      <c r="BL54" s="116"/>
      <c r="BM54" s="116">
        <f t="shared" si="1"/>
        <v>0</v>
      </c>
      <c r="BN54" s="116"/>
      <c r="BO54" s="116"/>
      <c r="BP54" s="116"/>
      <c r="BQ54" s="116"/>
      <c r="BR54" s="6"/>
      <c r="BS54" s="6"/>
      <c r="BT54" s="6"/>
      <c r="BU54" s="6"/>
      <c r="BV54" s="6"/>
      <c r="BW54" s="6"/>
      <c r="BX54" s="6"/>
      <c r="BY54" s="6"/>
    </row>
    <row r="55" spans="1:77" ht="20.25" customHeight="1" x14ac:dyDescent="0.2">
      <c r="A55" s="60">
        <v>11</v>
      </c>
      <c r="B55" s="60"/>
      <c r="C55" s="117" t="s">
        <v>84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5"/>
      <c r="T55" s="109" t="s">
        <v>83</v>
      </c>
      <c r="U55" s="110"/>
      <c r="V55" s="111"/>
      <c r="W55" s="118">
        <v>75</v>
      </c>
      <c r="X55" s="119"/>
      <c r="Y55" s="119"/>
      <c r="Z55" s="119"/>
      <c r="AA55" s="120"/>
      <c r="AB55" s="118">
        <v>0</v>
      </c>
      <c r="AC55" s="119"/>
      <c r="AD55" s="119"/>
      <c r="AE55" s="119"/>
      <c r="AF55" s="120"/>
      <c r="AG55" s="121">
        <v>11</v>
      </c>
      <c r="AH55" s="122"/>
      <c r="AI55" s="106" t="s">
        <v>84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5"/>
      <c r="AU55" s="123" t="s">
        <v>83</v>
      </c>
      <c r="AV55" s="124"/>
      <c r="AW55" s="125"/>
      <c r="AX55" s="115">
        <v>75</v>
      </c>
      <c r="AY55" s="115"/>
      <c r="AZ55" s="115"/>
      <c r="BA55" s="115"/>
      <c r="BB55" s="115"/>
      <c r="BC55" s="115">
        <v>0</v>
      </c>
      <c r="BD55" s="115"/>
      <c r="BE55" s="115"/>
      <c r="BF55" s="115"/>
      <c r="BG55" s="115"/>
      <c r="BH55" s="116">
        <f t="shared" si="0"/>
        <v>0</v>
      </c>
      <c r="BI55" s="116"/>
      <c r="BJ55" s="116"/>
      <c r="BK55" s="116"/>
      <c r="BL55" s="116"/>
      <c r="BM55" s="116">
        <f t="shared" si="1"/>
        <v>0</v>
      </c>
      <c r="BN55" s="116"/>
      <c r="BO55" s="116"/>
      <c r="BP55" s="116"/>
      <c r="BQ55" s="116"/>
      <c r="BR55" s="6"/>
      <c r="BS55" s="6"/>
      <c r="BT55" s="6"/>
      <c r="BU55" s="6"/>
      <c r="BV55" s="6"/>
      <c r="BW55" s="6"/>
      <c r="BX55" s="6"/>
      <c r="BY55" s="6"/>
    </row>
    <row r="56" spans="1:77" ht="29.25" customHeight="1" x14ac:dyDescent="0.2">
      <c r="A56" s="60">
        <v>12</v>
      </c>
      <c r="B56" s="60"/>
      <c r="C56" s="117" t="s">
        <v>85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5"/>
      <c r="T56" s="109" t="s">
        <v>83</v>
      </c>
      <c r="U56" s="110"/>
      <c r="V56" s="111"/>
      <c r="W56" s="118">
        <v>5</v>
      </c>
      <c r="X56" s="119"/>
      <c r="Y56" s="119"/>
      <c r="Z56" s="119"/>
      <c r="AA56" s="120"/>
      <c r="AB56" s="118">
        <v>0</v>
      </c>
      <c r="AC56" s="119"/>
      <c r="AD56" s="119"/>
      <c r="AE56" s="119"/>
      <c r="AF56" s="120"/>
      <c r="AG56" s="121">
        <v>12</v>
      </c>
      <c r="AH56" s="122"/>
      <c r="AI56" s="106" t="s">
        <v>85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5"/>
      <c r="AU56" s="123" t="s">
        <v>83</v>
      </c>
      <c r="AV56" s="124"/>
      <c r="AW56" s="125"/>
      <c r="AX56" s="115">
        <v>5</v>
      </c>
      <c r="AY56" s="115"/>
      <c r="AZ56" s="115"/>
      <c r="BA56" s="115"/>
      <c r="BB56" s="115"/>
      <c r="BC56" s="115">
        <v>2</v>
      </c>
      <c r="BD56" s="115"/>
      <c r="BE56" s="115"/>
      <c r="BF56" s="115"/>
      <c r="BG56" s="115"/>
      <c r="BH56" s="116">
        <f t="shared" si="0"/>
        <v>0</v>
      </c>
      <c r="BI56" s="116"/>
      <c r="BJ56" s="116"/>
      <c r="BK56" s="116"/>
      <c r="BL56" s="116"/>
      <c r="BM56" s="116">
        <f t="shared" si="1"/>
        <v>2</v>
      </c>
      <c r="BN56" s="116"/>
      <c r="BO56" s="116"/>
      <c r="BP56" s="116"/>
      <c r="BQ56" s="116"/>
      <c r="BR56" s="6"/>
      <c r="BS56" s="6"/>
      <c r="BT56" s="6"/>
      <c r="BU56" s="6"/>
      <c r="BV56" s="6"/>
      <c r="BW56" s="6"/>
      <c r="BX56" s="6"/>
      <c r="BY56" s="6"/>
    </row>
    <row r="57" spans="1:77" ht="29.25" customHeight="1" x14ac:dyDescent="0.2">
      <c r="A57" s="60">
        <v>13</v>
      </c>
      <c r="B57" s="60"/>
      <c r="C57" s="117" t="s">
        <v>86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5"/>
      <c r="T57" s="109" t="s">
        <v>83</v>
      </c>
      <c r="U57" s="110"/>
      <c r="V57" s="111"/>
      <c r="W57" s="118">
        <v>4</v>
      </c>
      <c r="X57" s="119"/>
      <c r="Y57" s="119"/>
      <c r="Z57" s="119"/>
      <c r="AA57" s="120"/>
      <c r="AB57" s="118">
        <v>0</v>
      </c>
      <c r="AC57" s="119"/>
      <c r="AD57" s="119"/>
      <c r="AE57" s="119"/>
      <c r="AF57" s="120"/>
      <c r="AG57" s="121">
        <v>13</v>
      </c>
      <c r="AH57" s="122"/>
      <c r="AI57" s="106" t="s">
        <v>86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5"/>
      <c r="AU57" s="123" t="s">
        <v>83</v>
      </c>
      <c r="AV57" s="124"/>
      <c r="AW57" s="125"/>
      <c r="AX57" s="115">
        <v>4</v>
      </c>
      <c r="AY57" s="115"/>
      <c r="AZ57" s="115"/>
      <c r="BA57" s="115"/>
      <c r="BB57" s="115"/>
      <c r="BC57" s="115">
        <v>0</v>
      </c>
      <c r="BD57" s="115"/>
      <c r="BE57" s="115"/>
      <c r="BF57" s="115"/>
      <c r="BG57" s="115"/>
      <c r="BH57" s="116">
        <f t="shared" si="0"/>
        <v>0</v>
      </c>
      <c r="BI57" s="116"/>
      <c r="BJ57" s="116"/>
      <c r="BK57" s="116"/>
      <c r="BL57" s="116"/>
      <c r="BM57" s="116">
        <f t="shared" si="1"/>
        <v>0</v>
      </c>
      <c r="BN57" s="116"/>
      <c r="BO57" s="116"/>
      <c r="BP57" s="116"/>
      <c r="BQ57" s="116"/>
      <c r="BR57" s="6"/>
      <c r="BS57" s="6"/>
      <c r="BT57" s="6"/>
      <c r="BU57" s="6"/>
      <c r="BV57" s="6"/>
      <c r="BW57" s="6"/>
      <c r="BX57" s="6"/>
      <c r="BY57" s="6"/>
    </row>
    <row r="58" spans="1:77" s="28" customFormat="1" ht="15.75" x14ac:dyDescent="0.2">
      <c r="A58" s="134">
        <v>0</v>
      </c>
      <c r="B58" s="134"/>
      <c r="C58" s="135" t="s">
        <v>87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8"/>
      <c r="T58" s="136"/>
      <c r="U58" s="137"/>
      <c r="V58" s="138"/>
      <c r="W58" s="139">
        <v>0</v>
      </c>
      <c r="X58" s="140"/>
      <c r="Y58" s="140"/>
      <c r="Z58" s="140"/>
      <c r="AA58" s="141"/>
      <c r="AB58" s="139">
        <v>0</v>
      </c>
      <c r="AC58" s="140"/>
      <c r="AD58" s="140"/>
      <c r="AE58" s="140"/>
      <c r="AF58" s="141"/>
      <c r="AG58" s="142">
        <v>0</v>
      </c>
      <c r="AH58" s="143"/>
      <c r="AI58" s="126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8"/>
      <c r="AU58" s="129"/>
      <c r="AV58" s="130"/>
      <c r="AW58" s="131"/>
      <c r="AX58" s="132">
        <v>0</v>
      </c>
      <c r="AY58" s="132"/>
      <c r="AZ58" s="132"/>
      <c r="BA58" s="132"/>
      <c r="BB58" s="132"/>
      <c r="BC58" s="132">
        <v>0</v>
      </c>
      <c r="BD58" s="132"/>
      <c r="BE58" s="132"/>
      <c r="BF58" s="132"/>
      <c r="BG58" s="132"/>
      <c r="BH58" s="133">
        <f t="shared" si="0"/>
        <v>0</v>
      </c>
      <c r="BI58" s="133"/>
      <c r="BJ58" s="133"/>
      <c r="BK58" s="133"/>
      <c r="BL58" s="133"/>
      <c r="BM58" s="133">
        <f t="shared" si="1"/>
        <v>0</v>
      </c>
      <c r="BN58" s="133"/>
      <c r="BO58" s="133"/>
      <c r="BP58" s="133"/>
      <c r="BQ58" s="133"/>
      <c r="BR58" s="27"/>
      <c r="BS58" s="27"/>
      <c r="BT58" s="27"/>
      <c r="BU58" s="27"/>
      <c r="BV58" s="27"/>
      <c r="BW58" s="27"/>
      <c r="BX58" s="27"/>
      <c r="BY58" s="27"/>
    </row>
    <row r="59" spans="1:77" ht="26.1" customHeight="1" x14ac:dyDescent="0.2">
      <c r="A59" s="60">
        <v>14</v>
      </c>
      <c r="B59" s="60"/>
      <c r="C59" s="117" t="s">
        <v>88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5"/>
      <c r="T59" s="109" t="s">
        <v>83</v>
      </c>
      <c r="U59" s="110"/>
      <c r="V59" s="111"/>
      <c r="W59" s="118">
        <v>43</v>
      </c>
      <c r="X59" s="119"/>
      <c r="Y59" s="119"/>
      <c r="Z59" s="119"/>
      <c r="AA59" s="120"/>
      <c r="AB59" s="118">
        <v>0</v>
      </c>
      <c r="AC59" s="119"/>
      <c r="AD59" s="119"/>
      <c r="AE59" s="119"/>
      <c r="AF59" s="120"/>
      <c r="AG59" s="121">
        <v>14</v>
      </c>
      <c r="AH59" s="122"/>
      <c r="AI59" s="106" t="s">
        <v>88</v>
      </c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5"/>
      <c r="AU59" s="123" t="s">
        <v>83</v>
      </c>
      <c r="AV59" s="124"/>
      <c r="AW59" s="125"/>
      <c r="AX59" s="115">
        <v>43</v>
      </c>
      <c r="AY59" s="115"/>
      <c r="AZ59" s="115"/>
      <c r="BA59" s="115"/>
      <c r="BB59" s="115"/>
      <c r="BC59" s="115">
        <v>0</v>
      </c>
      <c r="BD59" s="115"/>
      <c r="BE59" s="115"/>
      <c r="BF59" s="115"/>
      <c r="BG59" s="115"/>
      <c r="BH59" s="116">
        <f t="shared" si="0"/>
        <v>0</v>
      </c>
      <c r="BI59" s="116"/>
      <c r="BJ59" s="116"/>
      <c r="BK59" s="116"/>
      <c r="BL59" s="116"/>
      <c r="BM59" s="116">
        <f t="shared" si="1"/>
        <v>0</v>
      </c>
      <c r="BN59" s="116"/>
      <c r="BO59" s="116"/>
      <c r="BP59" s="116"/>
      <c r="BQ59" s="116"/>
      <c r="BR59" s="6"/>
      <c r="BS59" s="6"/>
      <c r="BT59" s="6"/>
      <c r="BU59" s="6"/>
      <c r="BV59" s="6"/>
      <c r="BW59" s="6"/>
      <c r="BX59" s="6"/>
      <c r="BY59" s="6"/>
    </row>
    <row r="60" spans="1:77" ht="26.1" customHeight="1" x14ac:dyDescent="0.2">
      <c r="A60" s="60">
        <v>15</v>
      </c>
      <c r="B60" s="60"/>
      <c r="C60" s="117" t="s">
        <v>89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5"/>
      <c r="T60" s="109" t="s">
        <v>83</v>
      </c>
      <c r="U60" s="110"/>
      <c r="V60" s="111"/>
      <c r="W60" s="118">
        <v>11</v>
      </c>
      <c r="X60" s="119"/>
      <c r="Y60" s="119"/>
      <c r="Z60" s="119"/>
      <c r="AA60" s="120"/>
      <c r="AB60" s="118">
        <v>0</v>
      </c>
      <c r="AC60" s="119"/>
      <c r="AD60" s="119"/>
      <c r="AE60" s="119"/>
      <c r="AF60" s="120"/>
      <c r="AG60" s="121">
        <v>15</v>
      </c>
      <c r="AH60" s="122"/>
      <c r="AI60" s="106" t="s">
        <v>89</v>
      </c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5"/>
      <c r="AU60" s="123" t="s">
        <v>83</v>
      </c>
      <c r="AV60" s="124"/>
      <c r="AW60" s="125"/>
      <c r="AX60" s="115">
        <v>11</v>
      </c>
      <c r="AY60" s="115"/>
      <c r="AZ60" s="115"/>
      <c r="BA60" s="115"/>
      <c r="BB60" s="115"/>
      <c r="BC60" s="115">
        <v>0</v>
      </c>
      <c r="BD60" s="115"/>
      <c r="BE60" s="115"/>
      <c r="BF60" s="115"/>
      <c r="BG60" s="115"/>
      <c r="BH60" s="116">
        <f t="shared" si="0"/>
        <v>0</v>
      </c>
      <c r="BI60" s="116"/>
      <c r="BJ60" s="116"/>
      <c r="BK60" s="116"/>
      <c r="BL60" s="116"/>
      <c r="BM60" s="116">
        <f t="shared" si="1"/>
        <v>0</v>
      </c>
      <c r="BN60" s="116"/>
      <c r="BO60" s="116"/>
      <c r="BP60" s="116"/>
      <c r="BQ60" s="116"/>
      <c r="BR60" s="6"/>
      <c r="BS60" s="6"/>
      <c r="BT60" s="6"/>
      <c r="BU60" s="6"/>
      <c r="BV60" s="6"/>
      <c r="BW60" s="6"/>
      <c r="BX60" s="6"/>
      <c r="BY60" s="6"/>
    </row>
    <row r="61" spans="1:77" ht="27.75" customHeight="1" x14ac:dyDescent="0.2">
      <c r="A61" s="60">
        <v>16</v>
      </c>
      <c r="B61" s="60"/>
      <c r="C61" s="117" t="s">
        <v>90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5"/>
      <c r="T61" s="109" t="s">
        <v>91</v>
      </c>
      <c r="U61" s="110"/>
      <c r="V61" s="111"/>
      <c r="W61" s="118">
        <v>512857</v>
      </c>
      <c r="X61" s="119"/>
      <c r="Y61" s="119"/>
      <c r="Z61" s="119"/>
      <c r="AA61" s="120"/>
      <c r="AB61" s="118">
        <v>0</v>
      </c>
      <c r="AC61" s="119"/>
      <c r="AD61" s="119"/>
      <c r="AE61" s="119"/>
      <c r="AF61" s="120"/>
      <c r="AG61" s="121">
        <v>16</v>
      </c>
      <c r="AH61" s="122"/>
      <c r="AI61" s="106" t="s">
        <v>90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5"/>
      <c r="AU61" s="123" t="s">
        <v>91</v>
      </c>
      <c r="AV61" s="124"/>
      <c r="AW61" s="125"/>
      <c r="AX61" s="115">
        <v>512857</v>
      </c>
      <c r="AY61" s="115"/>
      <c r="AZ61" s="115"/>
      <c r="BA61" s="115"/>
      <c r="BB61" s="115"/>
      <c r="BC61" s="115">
        <v>0</v>
      </c>
      <c r="BD61" s="115"/>
      <c r="BE61" s="115"/>
      <c r="BF61" s="115"/>
      <c r="BG61" s="115"/>
      <c r="BH61" s="116">
        <f t="shared" si="0"/>
        <v>0</v>
      </c>
      <c r="BI61" s="116"/>
      <c r="BJ61" s="116"/>
      <c r="BK61" s="116"/>
      <c r="BL61" s="116"/>
      <c r="BM61" s="116">
        <f t="shared" si="1"/>
        <v>0</v>
      </c>
      <c r="BN61" s="116"/>
      <c r="BO61" s="116"/>
      <c r="BP61" s="116"/>
      <c r="BQ61" s="116"/>
      <c r="BR61" s="6"/>
      <c r="BS61" s="6"/>
      <c r="BT61" s="6"/>
      <c r="BU61" s="6"/>
      <c r="BV61" s="6"/>
      <c r="BW61" s="6"/>
      <c r="BX61" s="6"/>
      <c r="BY61" s="6"/>
    </row>
    <row r="62" spans="1:77" ht="27.75" customHeight="1" x14ac:dyDescent="0.2">
      <c r="A62" s="60">
        <v>17</v>
      </c>
      <c r="B62" s="60"/>
      <c r="C62" s="117" t="s">
        <v>92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5"/>
      <c r="T62" s="109" t="s">
        <v>91</v>
      </c>
      <c r="U62" s="110"/>
      <c r="V62" s="111"/>
      <c r="W62" s="118">
        <v>11200</v>
      </c>
      <c r="X62" s="119"/>
      <c r="Y62" s="119"/>
      <c r="Z62" s="119"/>
      <c r="AA62" s="120"/>
      <c r="AB62" s="118">
        <v>0</v>
      </c>
      <c r="AC62" s="119"/>
      <c r="AD62" s="119"/>
      <c r="AE62" s="119"/>
      <c r="AF62" s="120"/>
      <c r="AG62" s="121">
        <v>17</v>
      </c>
      <c r="AH62" s="122"/>
      <c r="AI62" s="106" t="s">
        <v>92</v>
      </c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5"/>
      <c r="AU62" s="123" t="s">
        <v>91</v>
      </c>
      <c r="AV62" s="124"/>
      <c r="AW62" s="125"/>
      <c r="AX62" s="115">
        <v>11200</v>
      </c>
      <c r="AY62" s="115"/>
      <c r="AZ62" s="115"/>
      <c r="BA62" s="115"/>
      <c r="BB62" s="115"/>
      <c r="BC62" s="115">
        <v>0</v>
      </c>
      <c r="BD62" s="115"/>
      <c r="BE62" s="115"/>
      <c r="BF62" s="115"/>
      <c r="BG62" s="115"/>
      <c r="BH62" s="116">
        <f t="shared" si="0"/>
        <v>0</v>
      </c>
      <c r="BI62" s="116"/>
      <c r="BJ62" s="116"/>
      <c r="BK62" s="116"/>
      <c r="BL62" s="116"/>
      <c r="BM62" s="116">
        <f t="shared" si="1"/>
        <v>0</v>
      </c>
      <c r="BN62" s="116"/>
      <c r="BO62" s="116"/>
      <c r="BP62" s="116"/>
      <c r="BQ62" s="116"/>
      <c r="BR62" s="6"/>
      <c r="BS62" s="6"/>
      <c r="BT62" s="6"/>
      <c r="BU62" s="6"/>
      <c r="BV62" s="6"/>
      <c r="BW62" s="6"/>
      <c r="BX62" s="6"/>
      <c r="BY62" s="6"/>
    </row>
    <row r="63" spans="1:77" ht="27.75" customHeight="1" x14ac:dyDescent="0.2">
      <c r="A63" s="60">
        <v>18</v>
      </c>
      <c r="B63" s="60"/>
      <c r="C63" s="117" t="s">
        <v>93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5"/>
      <c r="T63" s="109" t="s">
        <v>91</v>
      </c>
      <c r="U63" s="110"/>
      <c r="V63" s="111"/>
      <c r="W63" s="118">
        <v>4000</v>
      </c>
      <c r="X63" s="119"/>
      <c r="Y63" s="119"/>
      <c r="Z63" s="119"/>
      <c r="AA63" s="120"/>
      <c r="AB63" s="118">
        <v>0</v>
      </c>
      <c r="AC63" s="119"/>
      <c r="AD63" s="119"/>
      <c r="AE63" s="119"/>
      <c r="AF63" s="120"/>
      <c r="AG63" s="121">
        <v>18</v>
      </c>
      <c r="AH63" s="122"/>
      <c r="AI63" s="106" t="s">
        <v>93</v>
      </c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5"/>
      <c r="AU63" s="123" t="s">
        <v>91</v>
      </c>
      <c r="AV63" s="124"/>
      <c r="AW63" s="125"/>
      <c r="AX63" s="115">
        <v>4000</v>
      </c>
      <c r="AY63" s="115"/>
      <c r="AZ63" s="115"/>
      <c r="BA63" s="115"/>
      <c r="BB63" s="115"/>
      <c r="BC63" s="115">
        <v>0</v>
      </c>
      <c r="BD63" s="115"/>
      <c r="BE63" s="115"/>
      <c r="BF63" s="115"/>
      <c r="BG63" s="115"/>
      <c r="BH63" s="116">
        <f t="shared" si="0"/>
        <v>0</v>
      </c>
      <c r="BI63" s="116"/>
      <c r="BJ63" s="116"/>
      <c r="BK63" s="116"/>
      <c r="BL63" s="116"/>
      <c r="BM63" s="116">
        <f t="shared" si="1"/>
        <v>0</v>
      </c>
      <c r="BN63" s="116"/>
      <c r="BO63" s="116"/>
      <c r="BP63" s="116"/>
      <c r="BQ63" s="116"/>
      <c r="BR63" s="6"/>
      <c r="BS63" s="6"/>
      <c r="BT63" s="6"/>
      <c r="BU63" s="6"/>
      <c r="BV63" s="6"/>
      <c r="BW63" s="6"/>
      <c r="BX63" s="6"/>
      <c r="BY63" s="6"/>
    </row>
    <row r="64" spans="1:77" ht="27.75" customHeight="1" x14ac:dyDescent="0.2">
      <c r="A64" s="60">
        <v>19</v>
      </c>
      <c r="B64" s="60"/>
      <c r="C64" s="117" t="s">
        <v>94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5"/>
      <c r="T64" s="109" t="s">
        <v>91</v>
      </c>
      <c r="U64" s="110"/>
      <c r="V64" s="111"/>
      <c r="W64" s="118">
        <v>3271</v>
      </c>
      <c r="X64" s="119"/>
      <c r="Y64" s="119"/>
      <c r="Z64" s="119"/>
      <c r="AA64" s="120"/>
      <c r="AB64" s="118">
        <v>0</v>
      </c>
      <c r="AC64" s="119"/>
      <c r="AD64" s="119"/>
      <c r="AE64" s="119"/>
      <c r="AF64" s="120"/>
      <c r="AG64" s="121">
        <v>19</v>
      </c>
      <c r="AH64" s="122"/>
      <c r="AI64" s="106" t="s">
        <v>94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5"/>
      <c r="AU64" s="123" t="s">
        <v>91</v>
      </c>
      <c r="AV64" s="124"/>
      <c r="AW64" s="125"/>
      <c r="AX64" s="115">
        <v>3271</v>
      </c>
      <c r="AY64" s="115"/>
      <c r="AZ64" s="115"/>
      <c r="BA64" s="115"/>
      <c r="BB64" s="115"/>
      <c r="BC64" s="115">
        <v>0</v>
      </c>
      <c r="BD64" s="115"/>
      <c r="BE64" s="115"/>
      <c r="BF64" s="115"/>
      <c r="BG64" s="115"/>
      <c r="BH64" s="116">
        <f t="shared" si="0"/>
        <v>0</v>
      </c>
      <c r="BI64" s="116"/>
      <c r="BJ64" s="116"/>
      <c r="BK64" s="116"/>
      <c r="BL64" s="116"/>
      <c r="BM64" s="116">
        <f t="shared" si="1"/>
        <v>0</v>
      </c>
      <c r="BN64" s="116"/>
      <c r="BO64" s="116"/>
      <c r="BP64" s="116"/>
      <c r="BQ64" s="116"/>
      <c r="BR64" s="6"/>
      <c r="BS64" s="6"/>
      <c r="BT64" s="6"/>
      <c r="BU64" s="6"/>
      <c r="BV64" s="6"/>
      <c r="BW64" s="6"/>
      <c r="BX64" s="6"/>
      <c r="BY64" s="6"/>
    </row>
    <row r="65" spans="1:77" ht="39" customHeight="1" x14ac:dyDescent="0.2">
      <c r="A65" s="60">
        <v>20</v>
      </c>
      <c r="B65" s="60"/>
      <c r="C65" s="117" t="s">
        <v>95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5"/>
      <c r="T65" s="109" t="s">
        <v>91</v>
      </c>
      <c r="U65" s="110"/>
      <c r="V65" s="111"/>
      <c r="W65" s="118">
        <v>3000</v>
      </c>
      <c r="X65" s="119"/>
      <c r="Y65" s="119"/>
      <c r="Z65" s="119"/>
      <c r="AA65" s="120"/>
      <c r="AB65" s="118">
        <v>0</v>
      </c>
      <c r="AC65" s="119"/>
      <c r="AD65" s="119"/>
      <c r="AE65" s="119"/>
      <c r="AF65" s="120"/>
      <c r="AG65" s="121">
        <v>20</v>
      </c>
      <c r="AH65" s="122"/>
      <c r="AI65" s="106" t="s">
        <v>95</v>
      </c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5"/>
      <c r="AU65" s="123" t="s">
        <v>91</v>
      </c>
      <c r="AV65" s="124"/>
      <c r="AW65" s="125"/>
      <c r="AX65" s="115">
        <v>3000</v>
      </c>
      <c r="AY65" s="115"/>
      <c r="AZ65" s="115"/>
      <c r="BA65" s="115"/>
      <c r="BB65" s="115"/>
      <c r="BC65" s="115">
        <v>20000</v>
      </c>
      <c r="BD65" s="115"/>
      <c r="BE65" s="115"/>
      <c r="BF65" s="115"/>
      <c r="BG65" s="115"/>
      <c r="BH65" s="116">
        <f t="shared" si="0"/>
        <v>0</v>
      </c>
      <c r="BI65" s="116"/>
      <c r="BJ65" s="116"/>
      <c r="BK65" s="116"/>
      <c r="BL65" s="116"/>
      <c r="BM65" s="116">
        <f t="shared" si="1"/>
        <v>20000</v>
      </c>
      <c r="BN65" s="116"/>
      <c r="BO65" s="116"/>
      <c r="BP65" s="116"/>
      <c r="BQ65" s="116"/>
      <c r="BR65" s="6"/>
      <c r="BS65" s="6"/>
      <c r="BT65" s="6"/>
      <c r="BU65" s="6"/>
      <c r="BV65" s="6"/>
      <c r="BW65" s="6"/>
      <c r="BX65" s="6"/>
      <c r="BY65" s="6"/>
    </row>
    <row r="66" spans="1:77" ht="29.25" customHeight="1" x14ac:dyDescent="0.2">
      <c r="A66" s="60">
        <v>21</v>
      </c>
      <c r="B66" s="60"/>
      <c r="C66" s="117" t="s">
        <v>96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5"/>
      <c r="T66" s="109" t="s">
        <v>91</v>
      </c>
      <c r="U66" s="110"/>
      <c r="V66" s="111"/>
      <c r="W66" s="118">
        <v>10000</v>
      </c>
      <c r="X66" s="119"/>
      <c r="Y66" s="119"/>
      <c r="Z66" s="119"/>
      <c r="AA66" s="120"/>
      <c r="AB66" s="118">
        <v>0</v>
      </c>
      <c r="AC66" s="119"/>
      <c r="AD66" s="119"/>
      <c r="AE66" s="119"/>
      <c r="AF66" s="120"/>
      <c r="AG66" s="121">
        <v>21</v>
      </c>
      <c r="AH66" s="122"/>
      <c r="AI66" s="106" t="s">
        <v>96</v>
      </c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5"/>
      <c r="AU66" s="123" t="s">
        <v>91</v>
      </c>
      <c r="AV66" s="124"/>
      <c r="AW66" s="125"/>
      <c r="AX66" s="115">
        <v>10000</v>
      </c>
      <c r="AY66" s="115"/>
      <c r="AZ66" s="115"/>
      <c r="BA66" s="115"/>
      <c r="BB66" s="115"/>
      <c r="BC66" s="115">
        <v>0</v>
      </c>
      <c r="BD66" s="115"/>
      <c r="BE66" s="115"/>
      <c r="BF66" s="115"/>
      <c r="BG66" s="115"/>
      <c r="BH66" s="116">
        <f t="shared" si="0"/>
        <v>0</v>
      </c>
      <c r="BI66" s="116"/>
      <c r="BJ66" s="116"/>
      <c r="BK66" s="116"/>
      <c r="BL66" s="116"/>
      <c r="BM66" s="116">
        <f t="shared" si="1"/>
        <v>0</v>
      </c>
      <c r="BN66" s="116"/>
      <c r="BO66" s="116"/>
      <c r="BP66" s="116"/>
      <c r="BQ66" s="116"/>
      <c r="BR66" s="6"/>
      <c r="BS66" s="6"/>
      <c r="BT66" s="6"/>
      <c r="BU66" s="6"/>
      <c r="BV66" s="6"/>
      <c r="BW66" s="6"/>
      <c r="BX66" s="6"/>
      <c r="BY66" s="6"/>
    </row>
    <row r="67" spans="1:77" s="28" customFormat="1" ht="15.75" x14ac:dyDescent="0.2">
      <c r="A67" s="134">
        <v>0</v>
      </c>
      <c r="B67" s="134"/>
      <c r="C67" s="135" t="s">
        <v>97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8"/>
      <c r="T67" s="136"/>
      <c r="U67" s="137"/>
      <c r="V67" s="138"/>
      <c r="W67" s="139">
        <v>0</v>
      </c>
      <c r="X67" s="140"/>
      <c r="Y67" s="140"/>
      <c r="Z67" s="140"/>
      <c r="AA67" s="141"/>
      <c r="AB67" s="139">
        <v>0</v>
      </c>
      <c r="AC67" s="140"/>
      <c r="AD67" s="140"/>
      <c r="AE67" s="140"/>
      <c r="AF67" s="141"/>
      <c r="AG67" s="142">
        <v>0</v>
      </c>
      <c r="AH67" s="143"/>
      <c r="AI67" s="126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8"/>
      <c r="AU67" s="129"/>
      <c r="AV67" s="130"/>
      <c r="AW67" s="131"/>
      <c r="AX67" s="132">
        <v>0</v>
      </c>
      <c r="AY67" s="132"/>
      <c r="AZ67" s="132"/>
      <c r="BA67" s="132"/>
      <c r="BB67" s="132"/>
      <c r="BC67" s="132">
        <v>0</v>
      </c>
      <c r="BD67" s="132"/>
      <c r="BE67" s="132"/>
      <c r="BF67" s="132"/>
      <c r="BG67" s="132"/>
      <c r="BH67" s="133">
        <f t="shared" si="0"/>
        <v>0</v>
      </c>
      <c r="BI67" s="133"/>
      <c r="BJ67" s="133"/>
      <c r="BK67" s="133"/>
      <c r="BL67" s="133"/>
      <c r="BM67" s="133">
        <f t="shared" si="1"/>
        <v>0</v>
      </c>
      <c r="BN67" s="133"/>
      <c r="BO67" s="133"/>
      <c r="BP67" s="133"/>
      <c r="BQ67" s="133"/>
      <c r="BR67" s="27"/>
      <c r="BS67" s="27"/>
      <c r="BT67" s="27"/>
      <c r="BU67" s="27"/>
      <c r="BV67" s="27"/>
      <c r="BW67" s="27"/>
      <c r="BX67" s="27"/>
      <c r="BY67" s="27"/>
    </row>
    <row r="68" spans="1:77" ht="30" customHeight="1" x14ac:dyDescent="0.2">
      <c r="A68" s="60">
        <v>22</v>
      </c>
      <c r="B68" s="60"/>
      <c r="C68" s="117" t="s">
        <v>98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5"/>
      <c r="T68" s="109" t="s">
        <v>99</v>
      </c>
      <c r="U68" s="110"/>
      <c r="V68" s="111"/>
      <c r="W68" s="118">
        <v>100</v>
      </c>
      <c r="X68" s="119"/>
      <c r="Y68" s="119"/>
      <c r="Z68" s="119"/>
      <c r="AA68" s="120"/>
      <c r="AB68" s="118">
        <v>0</v>
      </c>
      <c r="AC68" s="119"/>
      <c r="AD68" s="119"/>
      <c r="AE68" s="119"/>
      <c r="AF68" s="120"/>
      <c r="AG68" s="121">
        <v>22</v>
      </c>
      <c r="AH68" s="122"/>
      <c r="AI68" s="106" t="s">
        <v>98</v>
      </c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5"/>
      <c r="AU68" s="123" t="s">
        <v>99</v>
      </c>
      <c r="AV68" s="124"/>
      <c r="AW68" s="125"/>
      <c r="AX68" s="115">
        <v>100</v>
      </c>
      <c r="AY68" s="115"/>
      <c r="AZ68" s="115"/>
      <c r="BA68" s="115"/>
      <c r="BB68" s="115"/>
      <c r="BC68" s="115">
        <v>0</v>
      </c>
      <c r="BD68" s="115"/>
      <c r="BE68" s="115"/>
      <c r="BF68" s="115"/>
      <c r="BG68" s="115"/>
      <c r="BH68" s="116">
        <f t="shared" si="0"/>
        <v>0</v>
      </c>
      <c r="BI68" s="116"/>
      <c r="BJ68" s="116"/>
      <c r="BK68" s="116"/>
      <c r="BL68" s="116"/>
      <c r="BM68" s="116">
        <f t="shared" si="1"/>
        <v>0</v>
      </c>
      <c r="BN68" s="116"/>
      <c r="BO68" s="116"/>
      <c r="BP68" s="116"/>
      <c r="BQ68" s="116"/>
      <c r="BR68" s="6"/>
      <c r="BS68" s="6"/>
      <c r="BT68" s="6"/>
      <c r="BU68" s="6"/>
      <c r="BV68" s="6"/>
      <c r="BW68" s="6"/>
      <c r="BX68" s="6"/>
      <c r="BY68" s="6"/>
    </row>
    <row r="69" spans="1:77" ht="28.5" customHeight="1" x14ac:dyDescent="0.2">
      <c r="A69" s="60">
        <v>23</v>
      </c>
      <c r="B69" s="60"/>
      <c r="C69" s="117" t="s">
        <v>100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5"/>
      <c r="T69" s="109" t="s">
        <v>99</v>
      </c>
      <c r="U69" s="110"/>
      <c r="V69" s="111"/>
      <c r="W69" s="118">
        <v>100</v>
      </c>
      <c r="X69" s="119"/>
      <c r="Y69" s="119"/>
      <c r="Z69" s="119"/>
      <c r="AA69" s="120"/>
      <c r="AB69" s="118">
        <v>0</v>
      </c>
      <c r="AC69" s="119"/>
      <c r="AD69" s="119"/>
      <c r="AE69" s="119"/>
      <c r="AF69" s="120"/>
      <c r="AG69" s="121">
        <v>23</v>
      </c>
      <c r="AH69" s="122"/>
      <c r="AI69" s="106" t="s">
        <v>100</v>
      </c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5"/>
      <c r="AU69" s="123" t="s">
        <v>99</v>
      </c>
      <c r="AV69" s="124"/>
      <c r="AW69" s="125"/>
      <c r="AX69" s="115">
        <v>100</v>
      </c>
      <c r="AY69" s="115"/>
      <c r="AZ69" s="115"/>
      <c r="BA69" s="115"/>
      <c r="BB69" s="115"/>
      <c r="BC69" s="115">
        <v>0</v>
      </c>
      <c r="BD69" s="115"/>
      <c r="BE69" s="115"/>
      <c r="BF69" s="115"/>
      <c r="BG69" s="115"/>
      <c r="BH69" s="116">
        <f t="shared" si="0"/>
        <v>0</v>
      </c>
      <c r="BI69" s="116"/>
      <c r="BJ69" s="116"/>
      <c r="BK69" s="116"/>
      <c r="BL69" s="116"/>
      <c r="BM69" s="116">
        <f t="shared" si="1"/>
        <v>0</v>
      </c>
      <c r="BN69" s="116"/>
      <c r="BO69" s="116"/>
      <c r="BP69" s="116"/>
      <c r="BQ69" s="116"/>
      <c r="BR69" s="6"/>
      <c r="BS69" s="6"/>
      <c r="BT69" s="6"/>
      <c r="BU69" s="6"/>
      <c r="BV69" s="6"/>
      <c r="BW69" s="6"/>
      <c r="BX69" s="6"/>
      <c r="BY69" s="6"/>
    </row>
    <row r="70" spans="1:77" ht="15.75" x14ac:dyDescent="0.2">
      <c r="A70" s="17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6"/>
      <c r="BS70" s="6"/>
      <c r="BT70" s="6"/>
      <c r="BU70" s="6"/>
      <c r="BV70" s="6"/>
      <c r="BW70" s="6"/>
      <c r="BX70" s="6"/>
      <c r="BY70" s="6"/>
    </row>
    <row r="71" spans="1:77" ht="15.75" customHeight="1" x14ac:dyDescent="0.2">
      <c r="A71" s="44" t="s">
        <v>32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</row>
    <row r="72" spans="1:77" ht="9" customHeight="1" x14ac:dyDescent="0.2">
      <c r="A72" s="17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6"/>
      <c r="BS72" s="6"/>
      <c r="BT72" s="6"/>
      <c r="BU72" s="6"/>
      <c r="BV72" s="6"/>
      <c r="BW72" s="6"/>
      <c r="BX72" s="6"/>
      <c r="BY72" s="6"/>
    </row>
    <row r="74" spans="1:77" ht="30.75" customHeight="1" x14ac:dyDescent="0.25">
      <c r="A74" s="145" t="s">
        <v>113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3"/>
      <c r="AO74" s="3"/>
      <c r="AP74" s="144" t="s">
        <v>112</v>
      </c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</row>
    <row r="75" spans="1:77" x14ac:dyDescent="0.2">
      <c r="W75" s="41" t="s">
        <v>6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"/>
      <c r="AO75" s="4"/>
      <c r="AP75" s="41" t="s">
        <v>20</v>
      </c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</sheetData>
  <mergeCells count="449"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BH42:BQ42"/>
    <mergeCell ref="AG42:BG42"/>
    <mergeCell ref="A42:AF42"/>
    <mergeCell ref="AI46:AT46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43:B43"/>
    <mergeCell ref="BC44:BG44"/>
    <mergeCell ref="BC43:BG43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38:B38"/>
    <mergeCell ref="C38:T38"/>
    <mergeCell ref="U38:V38"/>
    <mergeCell ref="AY38:BC38"/>
    <mergeCell ref="AG43:AH43"/>
    <mergeCell ref="T43:V43"/>
    <mergeCell ref="C43:S43"/>
    <mergeCell ref="AU43:AW43"/>
    <mergeCell ref="AI43:AT43"/>
    <mergeCell ref="AX43:BB43"/>
    <mergeCell ref="AT38:AX38"/>
    <mergeCell ref="BD38:BQ38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A35:T35"/>
    <mergeCell ref="C36:T36"/>
    <mergeCell ref="A34:BQ34"/>
    <mergeCell ref="W36:AN36"/>
    <mergeCell ref="AO36:AS36"/>
    <mergeCell ref="AT36:AX36"/>
    <mergeCell ref="AY36:BC36"/>
    <mergeCell ref="AT37:AX37"/>
    <mergeCell ref="AY37:BC37"/>
    <mergeCell ref="BD37:BQ37"/>
    <mergeCell ref="BD35:BQ36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G23:BL23"/>
    <mergeCell ref="A23:AF23"/>
    <mergeCell ref="A24:AF24"/>
    <mergeCell ref="AG24:BL24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O38:AS38"/>
    <mergeCell ref="AX44:BB44"/>
    <mergeCell ref="C44:S44"/>
    <mergeCell ref="W44:AA44"/>
    <mergeCell ref="AB44:AF44"/>
    <mergeCell ref="AG44:AH44"/>
    <mergeCell ref="AP75:BH75"/>
    <mergeCell ref="A74:V74"/>
    <mergeCell ref="W74:AM74"/>
    <mergeCell ref="AP74:BH74"/>
    <mergeCell ref="W75:AM75"/>
    <mergeCell ref="A71:BQ71"/>
    <mergeCell ref="AI44:AT44"/>
    <mergeCell ref="AU44:AW44"/>
    <mergeCell ref="AI45:AT45"/>
    <mergeCell ref="W38:AN38"/>
    <mergeCell ref="BM44:BQ44"/>
    <mergeCell ref="BH44:BL44"/>
    <mergeCell ref="BM43:BQ43"/>
    <mergeCell ref="BH43:BL43"/>
    <mergeCell ref="A41:BQ41"/>
    <mergeCell ref="A44:B44"/>
    <mergeCell ref="AB43:AF43"/>
    <mergeCell ref="W43:AA43"/>
  </mergeCells>
  <phoneticPr fontId="0" type="noConversion"/>
  <conditionalFormatting sqref="A30:B31 AG45:AH69 A45:B70">
    <cfRule type="cellIs" dxfId="8" priority="93" stopIfTrue="1" operator="equal">
      <formula>0</formula>
    </cfRule>
  </conditionalFormatting>
  <conditionalFormatting sqref="A38:B38">
    <cfRule type="cellIs" priority="101" stopIfTrue="1" operator="equal">
      <formula>0</formula>
    </cfRule>
  </conditionalFormatting>
  <conditionalFormatting sqref="A72:B72">
    <cfRule type="cellIs" dxfId="7" priority="98" stopIfTrue="1" operator="equal">
      <formula>0</formula>
    </cfRule>
  </conditionalFormatting>
  <conditionalFormatting sqref="C30:C31">
    <cfRule type="cellIs" dxfId="6" priority="94" stopIfTrue="1" operator="equal">
      <formula>"Відсутній"</formula>
    </cfRule>
  </conditionalFormatting>
  <conditionalFormatting sqref="C45:C69">
    <cfRule type="cellIs" dxfId="5" priority="5" stopIfTrue="1" operator="equal">
      <formula>"Відсутній"</formula>
    </cfRule>
  </conditionalFormatting>
  <conditionalFormatting sqref="C70">
    <cfRule type="cellIs" dxfId="4" priority="103" stopIfTrue="1" operator="equal">
      <formula>#REF!</formula>
    </cfRule>
  </conditionalFormatting>
  <conditionalFormatting sqref="C72">
    <cfRule type="cellIs" dxfId="3" priority="97" stopIfTrue="1" operator="equal">
      <formula>$C71</formula>
    </cfRule>
  </conditionalFormatting>
  <conditionalFormatting sqref="C29:T29 C38">
    <cfRule type="cellIs" dxfId="2" priority="99" stopIfTrue="1" operator="equal">
      <formula>"Відсутній"</formula>
    </cfRule>
  </conditionalFormatting>
  <conditionalFormatting sqref="U30:V31">
    <cfRule type="cellIs" priority="96" stopIfTrue="1" operator="equal">
      <formula>0</formula>
    </cfRule>
  </conditionalFormatting>
  <conditionalFormatting sqref="U38:V38">
    <cfRule type="cellIs" priority="102" stopIfTrue="1" operator="notEqual">
      <formula>0</formula>
    </cfRule>
  </conditionalFormatting>
  <conditionalFormatting sqref="W30:W31 AI45:AI69">
    <cfRule type="cellIs" dxfId="1" priority="95" stopIfTrue="1" operator="equal">
      <formula>"Видалено"</formula>
    </cfRule>
  </conditionalFormatting>
  <conditionalFormatting sqref="W29:AN29 W38">
    <cfRule type="cellIs" dxfId="0" priority="100" stopIfTrue="1" operator="equal">
      <formula>"Видалено"</formula>
    </cfRule>
  </conditionalFormatting>
  <pageMargins left="0.31496062992125984" right="0.31496062992125984" top="0.78740157480314965" bottom="0.59055118110236227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2025-11-19T07:35:29Z</cp:lastPrinted>
  <dcterms:created xsi:type="dcterms:W3CDTF">2016-08-10T10:53:25Z</dcterms:created>
  <dcterms:modified xsi:type="dcterms:W3CDTF">2025-11-19T07:36:18Z</dcterms:modified>
</cp:coreProperties>
</file>